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r-my.sharepoint.com/personal/katy_chang_acer_com/Documents/Acer/IR/Website/"/>
    </mc:Choice>
  </mc:AlternateContent>
  <xr:revisionPtr revIDLastSave="17" documentId="8_{2C21C036-7363-4EB6-A433-A90D554D5621}" xr6:coauthVersionLast="47" xr6:coauthVersionMax="47" xr10:uidLastSave="{8894D6D5-08A3-42DA-96F0-48DF28F1BE15}"/>
  <bookViews>
    <workbookView xWindow="120" yWindow="396" windowWidth="23040" windowHeight="12120" tabRatio="838" firstSheet="3" activeTab="13" xr2:uid="{78779274-1E5A-47CD-A94D-D60305AB9AA8}"/>
  </bookViews>
  <sheets>
    <sheet name="2353 acer" sheetId="5" r:id="rId1"/>
    <sheet name="3046 Aopen" sheetId="6" r:id="rId2"/>
    <sheet name="6751 AST" sheetId="8" r:id="rId3"/>
    <sheet name="6690 ACSI" sheetId="7" r:id="rId4"/>
    <sheet name="6776 WLII" sheetId="9" r:id="rId5"/>
    <sheet name="6811 AEB" sheetId="10" r:id="rId6"/>
    <sheet name="6857 AMED" sheetId="11" r:id="rId7"/>
    <sheet name="6884 HSNC" sheetId="12" r:id="rId8"/>
    <sheet name="6908 AGM" sheetId="13" r:id="rId9"/>
    <sheet name="2432 AGT" sheetId="14" r:id="rId10"/>
    <sheet name="6972 Protrade" sheetId="15" r:id="rId11"/>
    <sheet name="7706 ASM" sheetId="16" r:id="rId12"/>
    <sheet name="7794 API" sheetId="18" r:id="rId13"/>
    <sheet name="WKS" sheetId="17" r:id="rId14"/>
  </sheets>
  <definedNames>
    <definedName name="XX_TEJ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7" l="1"/>
  <c r="AL12" i="17"/>
  <c r="AL11" i="17"/>
  <c r="AL10" i="17"/>
  <c r="AL9" i="17"/>
  <c r="AL8" i="17"/>
  <c r="AL7" i="17"/>
  <c r="AL6" i="17"/>
  <c r="AL5" i="17"/>
  <c r="AL4" i="17"/>
  <c r="U15" i="18"/>
  <c r="U12" i="18"/>
  <c r="U11" i="18"/>
  <c r="U10" i="18"/>
  <c r="U9" i="18"/>
  <c r="U8" i="18"/>
  <c r="U7" i="18"/>
  <c r="U6" i="18"/>
  <c r="U5" i="18"/>
  <c r="U4" i="18"/>
  <c r="AR15" i="16"/>
  <c r="AR12" i="16"/>
  <c r="AR11" i="16"/>
  <c r="AR10" i="16"/>
  <c r="AR9" i="16"/>
  <c r="AR8" i="16"/>
  <c r="AR7" i="16"/>
  <c r="AR6" i="16"/>
  <c r="AR5" i="16"/>
  <c r="AR4" i="16"/>
  <c r="AL16" i="15"/>
  <c r="AL13" i="15"/>
  <c r="AL12" i="15"/>
  <c r="AL11" i="15"/>
  <c r="AL10" i="15"/>
  <c r="AL9" i="15"/>
  <c r="AL8" i="15"/>
  <c r="AL7" i="15"/>
  <c r="AL6" i="15"/>
  <c r="AL5" i="15"/>
  <c r="AL4" i="15"/>
  <c r="AL17" i="14"/>
  <c r="AL14" i="14"/>
  <c r="AL13" i="14"/>
  <c r="AL12" i="14"/>
  <c r="AL11" i="14"/>
  <c r="AL10" i="14"/>
  <c r="AL9" i="14"/>
  <c r="AL8" i="14"/>
  <c r="AL7" i="14"/>
  <c r="AL6" i="14"/>
  <c r="AL5" i="14"/>
  <c r="AL4" i="14"/>
  <c r="AL16" i="13"/>
  <c r="AL13" i="13"/>
  <c r="AL12" i="13"/>
  <c r="AL11" i="13"/>
  <c r="AL10" i="13"/>
  <c r="AL9" i="13"/>
  <c r="AL8" i="13"/>
  <c r="AL7" i="13"/>
  <c r="AL6" i="13"/>
  <c r="AL5" i="13"/>
  <c r="AL4" i="13"/>
  <c r="AR11" i="12"/>
  <c r="AR16" i="12"/>
  <c r="AR13" i="12"/>
  <c r="AR12" i="12"/>
  <c r="AR10" i="12"/>
  <c r="AR9" i="12"/>
  <c r="AR8" i="12"/>
  <c r="AR7" i="12"/>
  <c r="AR6" i="12"/>
  <c r="AR5" i="12"/>
  <c r="AR4" i="12"/>
  <c r="AR15" i="11"/>
  <c r="AR12" i="11"/>
  <c r="AR11" i="11"/>
  <c r="AR10" i="11"/>
  <c r="AR9" i="11"/>
  <c r="AR8" i="11"/>
  <c r="AR7" i="11"/>
  <c r="AR6" i="11"/>
  <c r="AR5" i="11"/>
  <c r="AR4" i="11"/>
  <c r="AR15" i="10"/>
  <c r="AR12" i="10"/>
  <c r="AR11" i="10"/>
  <c r="AR10" i="10"/>
  <c r="AR9" i="10"/>
  <c r="AR8" i="10"/>
  <c r="AR7" i="10"/>
  <c r="AR6" i="10"/>
  <c r="AR5" i="10"/>
  <c r="AR4" i="10"/>
  <c r="AR15" i="9"/>
  <c r="AR12" i="9"/>
  <c r="AR11" i="9"/>
  <c r="AR10" i="9"/>
  <c r="AR9" i="9"/>
  <c r="AR8" i="9"/>
  <c r="AR7" i="9"/>
  <c r="AR6" i="9"/>
  <c r="AR5" i="9"/>
  <c r="AR4" i="9"/>
  <c r="AR15" i="7"/>
  <c r="AR12" i="7"/>
  <c r="AR11" i="7"/>
  <c r="AR10" i="7"/>
  <c r="AR9" i="7"/>
  <c r="AR8" i="7"/>
  <c r="AR7" i="7"/>
  <c r="AR6" i="7"/>
  <c r="AR5" i="7"/>
  <c r="AR4" i="7"/>
  <c r="AR15" i="8"/>
  <c r="AR12" i="8"/>
  <c r="AR11" i="8"/>
  <c r="AR10" i="8"/>
  <c r="AR9" i="8"/>
  <c r="AR8" i="8"/>
  <c r="AR7" i="8"/>
  <c r="AR6" i="8"/>
  <c r="AR5" i="8"/>
  <c r="AR4" i="8"/>
  <c r="AR15" i="6" l="1"/>
  <c r="AR12" i="6"/>
  <c r="AR11" i="6"/>
  <c r="AR10" i="6"/>
  <c r="AR9" i="6"/>
  <c r="AR8" i="6"/>
  <c r="AR7" i="6"/>
  <c r="AR6" i="6"/>
  <c r="AR5" i="6"/>
  <c r="AR4" i="6"/>
  <c r="AR15" i="5"/>
  <c r="AR12" i="5"/>
  <c r="AR11" i="5"/>
  <c r="AR10" i="5"/>
  <c r="AR9" i="5"/>
  <c r="AR8" i="5"/>
  <c r="AR7" i="5"/>
  <c r="AR6" i="5"/>
  <c r="AR5" i="5"/>
  <c r="AR4" i="5"/>
</calcChain>
</file>

<file path=xl/sharedStrings.xml><?xml version="1.0" encoding="utf-8"?>
<sst xmlns="http://schemas.openxmlformats.org/spreadsheetml/2006/main" count="876" uniqueCount="85">
  <si>
    <t>本期淨利（淨損）</t>
  </si>
  <si>
    <t>Consolidated Income Statement (Unaudited)</t>
    <phoneticPr fontId="7" type="noConversion"/>
  </si>
  <si>
    <t>2019</t>
    <phoneticPr fontId="7" type="noConversion"/>
  </si>
  <si>
    <t>2020</t>
    <phoneticPr fontId="7" type="noConversion"/>
  </si>
  <si>
    <t>2021</t>
    <phoneticPr fontId="7" type="noConversion"/>
  </si>
  <si>
    <t>2022</t>
    <phoneticPr fontId="7" type="noConversion"/>
  </si>
  <si>
    <t>2023</t>
    <phoneticPr fontId="7" type="noConversion"/>
  </si>
  <si>
    <t>(In NT$ million)</t>
    <phoneticPr fontId="7" type="noConversion"/>
  </si>
  <si>
    <t>Q1</t>
  </si>
  <si>
    <t>Q2</t>
  </si>
  <si>
    <t>Q3</t>
  </si>
  <si>
    <t>Q4</t>
  </si>
  <si>
    <r>
      <rPr>
        <sz val="12"/>
        <color theme="1"/>
        <rFont val="標楷體"/>
        <family val="4"/>
        <charset val="136"/>
      </rPr>
      <t>營業收入合計</t>
    </r>
  </si>
  <si>
    <t>Total Net Revenues</t>
  </si>
  <si>
    <r>
      <rPr>
        <sz val="12"/>
        <color theme="1"/>
        <rFont val="標楷體"/>
        <family val="4"/>
        <charset val="136"/>
      </rPr>
      <t>營業毛利（毛損）淨額</t>
    </r>
  </si>
  <si>
    <t>Gross Profit</t>
  </si>
  <si>
    <r>
      <rPr>
        <sz val="12"/>
        <color theme="1"/>
        <rFont val="標楷體"/>
        <family val="4"/>
        <charset val="136"/>
      </rPr>
      <t>營業利益（損失）</t>
    </r>
  </si>
  <si>
    <t>Operating Income</t>
  </si>
  <si>
    <t xml:space="preserve">Total Non-Operating Income And Expenses </t>
  </si>
  <si>
    <r>
      <rPr>
        <sz val="12"/>
        <color theme="1"/>
        <rFont val="標楷體"/>
        <family val="4"/>
        <charset val="136"/>
      </rPr>
      <t>稅前淨利（淨損）</t>
    </r>
  </si>
  <si>
    <t>Income Before Tax</t>
  </si>
  <si>
    <r>
      <rPr>
        <sz val="12"/>
        <color theme="1"/>
        <rFont val="標楷體"/>
        <family val="4"/>
        <charset val="136"/>
      </rPr>
      <t>所得稅費用（利益）合計</t>
    </r>
  </si>
  <si>
    <t>Income Tax Expense</t>
  </si>
  <si>
    <t>Income From Operations And Before Non-Controlling Interest</t>
  </si>
  <si>
    <r>
      <rPr>
        <sz val="12"/>
        <color theme="1"/>
        <rFont val="標楷體"/>
        <family val="4"/>
        <charset val="136"/>
      </rPr>
      <t>　非控制權益（淨利∕損）</t>
    </r>
  </si>
  <si>
    <t>Non-Controlling Interests</t>
  </si>
  <si>
    <r>
      <rPr>
        <sz val="12"/>
        <color theme="1"/>
        <rFont val="標楷體"/>
        <family val="4"/>
        <charset val="136"/>
      </rPr>
      <t>　母公司業主（淨利∕損）</t>
    </r>
  </si>
  <si>
    <t>Net Income Attributable To Shareholders Of The Parent</t>
  </si>
  <si>
    <t>Earnings per Share</t>
    <phoneticPr fontId="7" type="noConversion"/>
  </si>
  <si>
    <t>TW</t>
    <phoneticPr fontId="1" type="noConversion"/>
  </si>
  <si>
    <r>
      <rPr>
        <sz val="12"/>
        <color theme="1"/>
        <rFont val="標楷體"/>
        <family val="4"/>
        <charset val="136"/>
      </rPr>
      <t>本期淨利（淨損）</t>
    </r>
  </si>
  <si>
    <r>
      <rPr>
        <sz val="12"/>
        <color theme="1"/>
        <rFont val="標楷體"/>
        <family val="4"/>
        <charset val="136"/>
      </rPr>
      <t>　基本每股盈餘</t>
    </r>
  </si>
  <si>
    <t>Acer (2353-TW)</t>
    <phoneticPr fontId="1" type="noConversion"/>
  </si>
  <si>
    <t>Fiscal Year</t>
  </si>
  <si>
    <t>Fiscal Year</t>
    <phoneticPr fontId="1" type="noConversion"/>
  </si>
  <si>
    <t>Basic (NT$)</t>
    <phoneticPr fontId="7" type="noConversion"/>
  </si>
  <si>
    <t>Net Income Attributable To Shareholders Of The Parent</t>
    <phoneticPr fontId="7" type="noConversion"/>
  </si>
  <si>
    <t>Acer Synergy Manpower Corp. (ASM, 7706.TW)</t>
  </si>
  <si>
    <r>
      <rPr>
        <sz val="12"/>
        <color theme="1"/>
        <rFont val="標楷體"/>
        <family val="4"/>
        <charset val="136"/>
      </rPr>
      <t>宏碁創達</t>
    </r>
    <r>
      <rPr>
        <sz val="12"/>
        <color theme="1"/>
        <rFont val="Acer Foco"/>
        <family val="2"/>
      </rPr>
      <t xml:space="preserve"> (7706, </t>
    </r>
    <r>
      <rPr>
        <sz val="12"/>
        <color theme="1"/>
        <rFont val="標楷體"/>
        <family val="4"/>
        <charset val="136"/>
      </rPr>
      <t>興櫃其他</t>
    </r>
    <r>
      <rPr>
        <sz val="12"/>
        <color theme="1"/>
        <rFont val="Acer Foco"/>
        <family val="2"/>
      </rPr>
      <t>)</t>
    </r>
    <phoneticPr fontId="1" type="noConversion"/>
  </si>
  <si>
    <t>Protrade Applied Materials Corp. (Protrade, 6972.TW)</t>
  </si>
  <si>
    <t>Acer Gadget Inc. (AGT, 2432.TW)</t>
  </si>
  <si>
    <r>
      <rPr>
        <sz val="12"/>
        <color theme="1"/>
        <rFont val="標楷體"/>
        <family val="4"/>
        <charset val="136"/>
      </rPr>
      <t>倚天酷碁</t>
    </r>
    <r>
      <rPr>
        <sz val="12"/>
        <color theme="1"/>
        <rFont val="Calibri"/>
        <family val="2"/>
      </rPr>
      <t>-</t>
    </r>
    <r>
      <rPr>
        <sz val="12"/>
        <color theme="1"/>
        <rFont val="標楷體"/>
        <family val="4"/>
        <charset val="136"/>
      </rPr>
      <t>創</t>
    </r>
    <r>
      <rPr>
        <sz val="12"/>
        <color theme="1"/>
        <rFont val="Calibri"/>
        <family val="2"/>
      </rPr>
      <t xml:space="preserve"> (2432,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</si>
  <si>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　共同控制下前手權益（淨利∕損）</t>
    </r>
  </si>
  <si>
    <r>
      <t xml:space="preserve">  </t>
    </r>
    <r>
      <rPr>
        <sz val="12"/>
        <color theme="1"/>
        <rFont val="標楷體"/>
        <family val="4"/>
        <charset val="136"/>
      </rPr>
      <t>合併前非屬共同控制股權（淨利∕損）</t>
    </r>
    <phoneticPr fontId="1" type="noConversion"/>
  </si>
  <si>
    <t>Note: 2021 data does not restate financial report.(organization restructuring)</t>
    <phoneticPr fontId="1" type="noConversion"/>
  </si>
  <si>
    <t>Acer Gaming Inc. (AGM, 6908.TW)</t>
  </si>
  <si>
    <r>
      <rPr>
        <sz val="12"/>
        <color theme="1"/>
        <rFont val="標楷體"/>
        <family val="4"/>
        <charset val="136"/>
      </rPr>
      <t>宏碁遊戲</t>
    </r>
    <r>
      <rPr>
        <sz val="12"/>
        <color theme="1"/>
        <rFont val="Calibri"/>
        <family val="2"/>
      </rPr>
      <t xml:space="preserve"> (6908, </t>
    </r>
    <r>
      <rPr>
        <sz val="12"/>
        <color theme="1"/>
        <rFont val="標楷體"/>
        <family val="4"/>
        <charset val="136"/>
      </rPr>
      <t>興櫃電子通路業</t>
    </r>
    <r>
      <rPr>
        <sz val="12"/>
        <color theme="1"/>
        <rFont val="Calibri"/>
        <family val="2"/>
      </rPr>
      <t>)</t>
    </r>
    <phoneticPr fontId="1" type="noConversion"/>
  </si>
  <si>
    <t>Highpoint Service Network Corporation (HSN, 6884.TW)</t>
  </si>
  <si>
    <r>
      <rPr>
        <sz val="12"/>
        <color theme="1"/>
        <rFont val="標楷體"/>
        <family val="4"/>
        <charset val="136"/>
      </rPr>
      <t>海柏特</t>
    </r>
    <r>
      <rPr>
        <sz val="12"/>
        <color theme="1"/>
        <rFont val="Calibri"/>
        <family val="2"/>
      </rPr>
      <t xml:space="preserve"> (6884, </t>
    </r>
    <r>
      <rPr>
        <sz val="12"/>
        <color theme="1"/>
        <rFont val="標楷體"/>
        <family val="4"/>
        <charset val="136"/>
      </rPr>
      <t>興櫃資訊服務業</t>
    </r>
    <r>
      <rPr>
        <sz val="12"/>
        <color theme="1"/>
        <rFont val="Calibri"/>
        <family val="2"/>
      </rPr>
      <t>)</t>
    </r>
    <phoneticPr fontId="1" type="noConversion"/>
  </si>
  <si>
    <t>Acer Medical Inc. (AMED, 6857.TW)</t>
  </si>
  <si>
    <r>
      <rPr>
        <sz val="12"/>
        <color theme="1"/>
        <rFont val="標楷體"/>
        <family val="4"/>
        <charset val="136"/>
      </rPr>
      <t>宏碁智醫</t>
    </r>
    <r>
      <rPr>
        <sz val="12"/>
        <color theme="1"/>
        <rFont val="Calibri"/>
        <family val="2"/>
      </rPr>
      <t xml:space="preserve"> (6857, </t>
    </r>
    <r>
      <rPr>
        <sz val="12"/>
        <color theme="1"/>
        <rFont val="標楷體"/>
        <family val="4"/>
        <charset val="136"/>
      </rPr>
      <t>興櫃生技醫療業</t>
    </r>
    <r>
      <rPr>
        <sz val="12"/>
        <color theme="1"/>
        <rFont val="Calibri"/>
        <family val="2"/>
      </rPr>
      <t>)</t>
    </r>
    <phoneticPr fontId="1" type="noConversion"/>
  </si>
  <si>
    <t>Acer e-Enabling Service Business Co., Ltd (AEB, 6811.TW)</t>
  </si>
  <si>
    <r>
      <rPr>
        <sz val="12"/>
        <color theme="1"/>
        <rFont val="標楷體"/>
        <family val="4"/>
        <charset val="136"/>
      </rPr>
      <t>宏碁資訊</t>
    </r>
    <r>
      <rPr>
        <sz val="12"/>
        <color theme="1"/>
        <rFont val="Calibri"/>
        <family val="2"/>
      </rPr>
      <t xml:space="preserve"> (6811,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</si>
  <si>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Note : 2018~2021Q2 data restate financial report.</t>
    <phoneticPr fontId="1" type="noConversion"/>
  </si>
  <si>
    <t>Weblink International Inc. (Weblink, 6776.TW)</t>
  </si>
  <si>
    <r>
      <rPr>
        <sz val="12"/>
        <color theme="1"/>
        <rFont val="標楷體"/>
        <family val="4"/>
        <charset val="136"/>
      </rPr>
      <t>展碁國際</t>
    </r>
    <r>
      <rPr>
        <sz val="12"/>
        <color theme="1"/>
        <rFont val="Calibri"/>
        <family val="2"/>
      </rPr>
      <t xml:space="preserve"> (6776, </t>
    </r>
    <r>
      <rPr>
        <sz val="12"/>
        <color theme="1"/>
        <rFont val="標楷體"/>
        <family val="4"/>
        <charset val="136"/>
      </rPr>
      <t>上市電子通路業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</si>
  <si>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安碁資訊</t>
    </r>
    <r>
      <rPr>
        <sz val="12"/>
        <color theme="1"/>
        <rFont val="Calibri"/>
        <family val="2"/>
      </rPr>
      <t xml:space="preserve"> (6690,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</si>
  <si>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Acer Cyber Security Inc. (ACSI, 6690.TW)</t>
  </si>
  <si>
    <t>Note: 2021 data does not restate financial report. (organization restructuring)</t>
    <phoneticPr fontId="1" type="noConversion"/>
  </si>
  <si>
    <t>Acer Synergy Tech Corp. (AST, 6751.TW)</t>
    <phoneticPr fontId="1" type="noConversion"/>
  </si>
  <si>
    <r>
      <rPr>
        <sz val="12"/>
        <color theme="1"/>
        <rFont val="標楷體"/>
        <family val="4"/>
        <charset val="136"/>
      </rPr>
      <t>智聯服務</t>
    </r>
    <r>
      <rPr>
        <sz val="12"/>
        <color theme="1"/>
        <rFont val="Calibri"/>
        <family val="2"/>
      </rPr>
      <t xml:space="preserve"> (6751, </t>
    </r>
    <r>
      <rPr>
        <sz val="12"/>
        <color theme="1"/>
        <rFont val="標楷體"/>
        <family val="4"/>
        <charset val="136"/>
      </rPr>
      <t>上櫃資訊服務業</t>
    </r>
    <r>
      <rPr>
        <sz val="12"/>
        <color theme="1"/>
        <rFont val="Calibri"/>
        <family val="2"/>
      </rPr>
      <t>)</t>
    </r>
    <phoneticPr fontId="1" type="noConversion"/>
  </si>
  <si>
    <t>AOPEN Incorporated (AOPEN, 3046.TW)</t>
  </si>
  <si>
    <r>
      <rPr>
        <sz val="12"/>
        <color theme="1"/>
        <rFont val="標楷體"/>
        <family val="4"/>
        <charset val="136"/>
      </rPr>
      <t>建碁</t>
    </r>
    <r>
      <rPr>
        <sz val="12"/>
        <color theme="1"/>
        <rFont val="Calibri"/>
        <family val="2"/>
      </rPr>
      <t xml:space="preserve"> (3046,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</si>
  <si>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t>營業收入合計</t>
  </si>
  <si>
    <t>營業毛利（毛損）淨額</t>
  </si>
  <si>
    <t>營業利益（損失）</t>
  </si>
  <si>
    <t>稅前淨利（淨損）</t>
  </si>
  <si>
    <t>所得稅費用（利益）合計</t>
  </si>
  <si>
    <t>　非控制權益（淨利∕損）</t>
  </si>
  <si>
    <t>　母公司業主（淨利∕損）</t>
  </si>
  <si>
    <t>　基本每股盈餘</t>
  </si>
  <si>
    <t>Winking Studio (WKS.SG)</t>
    <phoneticPr fontId="7" type="noConversion"/>
  </si>
  <si>
    <r>
      <rPr>
        <sz val="12"/>
        <color theme="1"/>
        <rFont val="微軟正黑體"/>
        <family val="2"/>
        <charset val="136"/>
      </rPr>
      <t>唯晶科技</t>
    </r>
    <r>
      <rPr>
        <sz val="12"/>
        <color theme="1"/>
        <rFont val="Calibri"/>
        <family val="2"/>
      </rPr>
      <t xml:space="preserve"> (WKS, </t>
    </r>
    <r>
      <rPr>
        <sz val="12"/>
        <color theme="1"/>
        <rFont val="Microsoft JhengHei"/>
        <family val="2"/>
      </rPr>
      <t>新加坡凱利版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</si>
  <si>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宏碁</t>
    </r>
    <r>
      <rPr>
        <sz val="12"/>
        <color theme="1"/>
        <rFont val="Calibri"/>
        <family val="2"/>
      </rPr>
      <t xml:space="preserve"> (2353 ,</t>
    </r>
    <r>
      <rPr>
        <sz val="12"/>
        <color theme="1"/>
        <rFont val="標楷體"/>
        <family val="4"/>
        <charset val="136"/>
      </rPr>
      <t>上市電腦品牌</t>
    </r>
    <r>
      <rPr>
        <sz val="12"/>
        <color theme="1"/>
        <rFont val="Calibri"/>
        <family val="2"/>
      </rPr>
      <t>)</t>
    </r>
    <phoneticPr fontId="1" type="noConversion"/>
  </si>
  <si>
    <t>(In US$ million)</t>
    <phoneticPr fontId="7" type="noConversion"/>
  </si>
  <si>
    <t>Note : 2023 data restate financial report.</t>
    <phoneticPr fontId="7" type="noConversion"/>
  </si>
  <si>
    <t>Basic (US$ cents)</t>
    <phoneticPr fontId="7" type="noConversion"/>
  </si>
  <si>
    <t>-</t>
  </si>
  <si>
    <t>Note: 2023 data restate financial report</t>
    <phoneticPr fontId="1" type="noConversion"/>
  </si>
  <si>
    <t>Acerpure Inc. (API, 7794.TW)</t>
    <phoneticPr fontId="1" type="noConversion"/>
  </si>
  <si>
    <r>
      <rPr>
        <sz val="12"/>
        <color theme="1"/>
        <rFont val="標楷體"/>
        <family val="4"/>
        <charset val="136"/>
      </rPr>
      <t>宏碁智新</t>
    </r>
    <r>
      <rPr>
        <sz val="12"/>
        <color theme="1"/>
        <rFont val="Calibri"/>
        <family val="2"/>
      </rPr>
      <t xml:space="preserve"> (7794, </t>
    </r>
    <r>
      <rPr>
        <sz val="12"/>
        <color theme="1"/>
        <rFont val="標楷體"/>
        <family val="4"/>
        <charset val="136"/>
      </rPr>
      <t>興櫃居家生活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</si>
  <si>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博瑞達應材</t>
    </r>
    <r>
      <rPr>
        <sz val="12"/>
        <color theme="1"/>
        <rFont val="Calibri"/>
        <family val="2"/>
      </rPr>
      <t xml:space="preserve"> (6972, </t>
    </r>
    <r>
      <rPr>
        <sz val="12"/>
        <color theme="1"/>
        <rFont val="標楷體"/>
        <family val="4"/>
        <charset val="136"/>
      </rPr>
      <t>公發橡膠工業</t>
    </r>
    <r>
      <rPr>
        <sz val="12"/>
        <color theme="1"/>
        <rFont val="Calibri"/>
        <family val="2"/>
      </rPr>
      <t>)</t>
    </r>
    <phoneticPr fontId="1" type="noConversion"/>
  </si>
  <si>
    <t>1H</t>
    <phoneticPr fontId="7" type="noConversion"/>
  </si>
  <si>
    <t>2H</t>
    <phoneticPr fontId="7" type="noConversion"/>
  </si>
  <si>
    <t>3Q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</si>
</sst>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.0_);\(#,##0.0\)"/>
    <numFmt numFmtId="178" formatCode="0.00_);[Red]\(0.00\)"/>
    <numFmt numFmtId="179" formatCode="0_);[Red]\(0\)"/>
    <numFmt numFmtId="180" formatCode="0.000_);[Red]\(0.000\)"/>
    <numFmt numFmtId="181" formatCode="#,##0.0_);[Red]\(#,##0.0\)"/>
    <numFmt numFmtId="182" formatCode="0.0_);[Red]\(0.0\)"/>
    <numFmt numFmtId="183" formatCode="#,##0.00_);[Red]\(#,##0.00\)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indexed="8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Acer Foco"/>
      <family val="2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name val="Courier"/>
      <family val="3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4"/>
      <charset val="136"/>
    </font>
    <font>
      <sz val="10"/>
      <color indexed="8"/>
      <name val="Calibri"/>
      <family val="2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  <charset val="136"/>
    </font>
    <font>
      <sz val="12"/>
      <color theme="1"/>
      <name val="Microsoft JhengHe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8" fillId="0" borderId="0"/>
  </cellStyleXfs>
  <cellXfs count="44">
    <xf numFmtId="0" fontId="0" fillId="0" borderId="0" xfId="0">
      <alignment vertical="center"/>
    </xf>
    <xf numFmtId="0" fontId="9" fillId="0" borderId="0" xfId="0" quotePrefix="1" applyFont="1" applyAlignment="1">
      <alignment horizontal="center" vertical="center"/>
    </xf>
    <xf numFmtId="178" fontId="11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>
      <alignment vertical="center"/>
    </xf>
    <xf numFmtId="178" fontId="10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78" fontId="9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7" applyNumberFormat="1" applyFont="1" applyAlignment="1" applyProtection="1">
      <alignment horizontal="left" vertical="center"/>
      <protection locked="0"/>
    </xf>
    <xf numFmtId="176" fontId="10" fillId="0" borderId="0" xfId="0" applyNumberFormat="1" applyFont="1">
      <alignment vertical="center"/>
    </xf>
    <xf numFmtId="178" fontId="10" fillId="0" borderId="0" xfId="7" applyNumberFormat="1" applyFont="1" applyAlignment="1" applyProtection="1">
      <alignment vertical="center"/>
      <protection locked="0"/>
    </xf>
    <xf numFmtId="178" fontId="10" fillId="0" borderId="2" xfId="7" applyNumberFormat="1" applyFont="1" applyBorder="1" applyAlignment="1" applyProtection="1">
      <alignment horizontal="left" vertical="center"/>
      <protection locked="0"/>
    </xf>
    <xf numFmtId="176" fontId="10" fillId="0" borderId="2" xfId="0" applyNumberFormat="1" applyFont="1" applyBorder="1">
      <alignment vertical="center"/>
    </xf>
    <xf numFmtId="178" fontId="10" fillId="0" borderId="0" xfId="6" applyNumberFormat="1" applyFont="1" applyFill="1" applyBorder="1" applyAlignment="1">
      <alignment vertical="center"/>
    </xf>
    <xf numFmtId="178" fontId="9" fillId="0" borderId="3" xfId="0" applyNumberFormat="1" applyFont="1" applyBorder="1">
      <alignment vertical="center"/>
    </xf>
    <xf numFmtId="178" fontId="10" fillId="0" borderId="3" xfId="7" applyNumberFormat="1" applyFont="1" applyBorder="1" applyAlignment="1" applyProtection="1">
      <alignment horizontal="left" vertical="center"/>
      <protection locked="0"/>
    </xf>
    <xf numFmtId="176" fontId="10" fillId="0" borderId="3" xfId="0" applyNumberFormat="1" applyFont="1" applyBorder="1">
      <alignment vertical="center"/>
    </xf>
    <xf numFmtId="0" fontId="9" fillId="0" borderId="0" xfId="0" applyFont="1">
      <alignment vertical="center"/>
    </xf>
    <xf numFmtId="178" fontId="10" fillId="0" borderId="0" xfId="0" applyNumberFormat="1" applyFont="1" applyAlignment="1">
      <alignment horizontal="left" vertical="center" wrapText="1"/>
    </xf>
    <xf numFmtId="178" fontId="10" fillId="0" borderId="0" xfId="5" applyNumberFormat="1" applyFont="1" applyAlignment="1">
      <alignment vertical="center"/>
    </xf>
    <xf numFmtId="178" fontId="12" fillId="0" borderId="0" xfId="0" applyNumberFormat="1" applyFont="1">
      <alignment vertical="center"/>
    </xf>
    <xf numFmtId="178" fontId="14" fillId="0" borderId="2" xfId="0" applyNumberFormat="1" applyFont="1" applyBorder="1">
      <alignment vertical="center"/>
    </xf>
    <xf numFmtId="180" fontId="10" fillId="0" borderId="0" xfId="0" applyNumberFormat="1" applyFont="1">
      <alignment vertical="center"/>
    </xf>
    <xf numFmtId="181" fontId="10" fillId="0" borderId="0" xfId="0" applyNumberFormat="1" applyFont="1">
      <alignment vertical="center"/>
    </xf>
    <xf numFmtId="181" fontId="10" fillId="0" borderId="2" xfId="0" applyNumberFormat="1" applyFont="1" applyBorder="1">
      <alignment vertical="center"/>
    </xf>
    <xf numFmtId="181" fontId="10" fillId="0" borderId="3" xfId="0" applyNumberFormat="1" applyFont="1" applyBorder="1">
      <alignment vertical="center"/>
    </xf>
    <xf numFmtId="182" fontId="10" fillId="0" borderId="0" xfId="0" applyNumberFormat="1" applyFont="1">
      <alignment vertical="center"/>
    </xf>
    <xf numFmtId="182" fontId="10" fillId="0" borderId="2" xfId="0" applyNumberFormat="1" applyFont="1" applyBorder="1">
      <alignment vertical="center"/>
    </xf>
    <xf numFmtId="182" fontId="10" fillId="0" borderId="3" xfId="0" applyNumberFormat="1" applyFont="1" applyBorder="1">
      <alignment vertical="center"/>
    </xf>
    <xf numFmtId="183" fontId="10" fillId="0" borderId="0" xfId="0" applyNumberFormat="1" applyFont="1">
      <alignment vertical="center"/>
    </xf>
    <xf numFmtId="182" fontId="10" fillId="0" borderId="0" xfId="5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3" xfId="6" applyNumberFormat="1" applyFont="1" applyFill="1" applyBorder="1" applyAlignment="1">
      <alignment vertical="center"/>
    </xf>
    <xf numFmtId="178" fontId="6" fillId="0" borderId="0" xfId="0" applyNumberFormat="1" applyFont="1">
      <alignment vertical="center"/>
    </xf>
    <xf numFmtId="179" fontId="10" fillId="0" borderId="1" xfId="5" applyNumberFormat="1" applyFont="1" applyFill="1" applyBorder="1" applyAlignment="1">
      <alignment horizontal="center" vertical="center"/>
    </xf>
    <xf numFmtId="178" fontId="10" fillId="0" borderId="1" xfId="5" applyNumberFormat="1" applyFont="1" applyFill="1" applyBorder="1" applyAlignment="1">
      <alignment horizontal="center" vertical="center"/>
    </xf>
    <xf numFmtId="179" fontId="9" fillId="0" borderId="3" xfId="0" applyNumberFormat="1" applyFont="1" applyBorder="1">
      <alignment vertical="center"/>
    </xf>
    <xf numFmtId="179" fontId="10" fillId="0" borderId="3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179" fontId="9" fillId="0" borderId="0" xfId="0" applyNumberFormat="1" applyFont="1">
      <alignment vertical="center"/>
    </xf>
  </cellXfs>
  <cellStyles count="8">
    <cellStyle name="一般" xfId="0" builtinId="0"/>
    <cellStyle name="一般 2" xfId="1" xr:uid="{E9DE96F7-4900-48C2-A66F-8E0B5A7ED294}"/>
    <cellStyle name="一般 3" xfId="2" xr:uid="{14C325B4-36F5-4C4A-A3CD-37032752DED8}"/>
    <cellStyle name="一般_US$" xfId="7" xr:uid="{A64E6540-9A4D-4A9A-80F7-159E515BB36E}"/>
    <cellStyle name="千分位" xfId="5" builtinId="3"/>
    <cellStyle name="千分位 2" xfId="3" xr:uid="{2B476ADB-6E8B-41CF-BD8F-C5FE9B2E9A44}"/>
    <cellStyle name="千分位[0]" xfId="6" builtinId="6"/>
    <cellStyle name="百分比 2" xfId="4" xr:uid="{7AC2E9B9-34FA-4D1D-80F6-E73067950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D4CE-4371-45EB-9382-BC17267F2778}">
  <dimension ref="A1:AR15"/>
  <sheetViews>
    <sheetView workbookViewId="0">
      <pane xSplit="2" ySplit="2" topLeftCell="AH3" activePane="bottomRight" state="frozen"/>
      <selection pane="topRight" activeCell="C1" sqref="C1"/>
      <selection pane="bottomLeft" activeCell="A3" sqref="A3"/>
      <selection pane="bottomRight" activeCell="AO16" sqref="AO16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8.33203125" style="4" bestFit="1" customWidth="1"/>
    <col min="32" max="32" width="11.33203125" style="4" bestFit="1" customWidth="1"/>
    <col min="33" max="33" width="2" style="5" customWidth="1"/>
    <col min="34" max="36" width="8.33203125" style="5" bestFit="1" customWidth="1"/>
    <col min="37" max="37" width="9" style="5" customWidth="1"/>
    <col min="38" max="38" width="11.33203125" style="5" bestFit="1" customWidth="1"/>
    <col min="39" max="39" width="2" style="5" customWidth="1"/>
    <col min="40" max="16384" width="8.88671875" style="5"/>
  </cols>
  <sheetData>
    <row r="1" spans="1:44" ht="16.2">
      <c r="A1" s="5" t="s">
        <v>73</v>
      </c>
      <c r="B1" s="3" t="s">
        <v>32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54703.389000000003</v>
      </c>
      <c r="E4" s="10">
        <v>55127.387999999999</v>
      </c>
      <c r="F4" s="10">
        <v>62870.296999999984</v>
      </c>
      <c r="G4" s="10">
        <v>61584.279999999992</v>
      </c>
      <c r="H4" s="10">
        <v>234285.35399999999</v>
      </c>
      <c r="J4" s="10">
        <v>48854.502999999997</v>
      </c>
      <c r="K4" s="10">
        <v>65575.646999999997</v>
      </c>
      <c r="L4" s="10">
        <v>80063.769</v>
      </c>
      <c r="M4" s="10">
        <v>82618.558000000019</v>
      </c>
      <c r="N4" s="10">
        <v>277112.47700000001</v>
      </c>
      <c r="O4" s="10"/>
      <c r="P4" s="10">
        <v>71555.463000000003</v>
      </c>
      <c r="Q4" s="10">
        <v>79778.071000000011</v>
      </c>
      <c r="R4" s="10">
        <v>81141.710999999996</v>
      </c>
      <c r="S4" s="10">
        <v>86530.210999999996</v>
      </c>
      <c r="T4" s="10">
        <v>319005.45600000001</v>
      </c>
      <c r="U4" s="10"/>
      <c r="V4" s="10">
        <v>78378.269</v>
      </c>
      <c r="W4" s="10">
        <v>72321.798999999999</v>
      </c>
      <c r="X4" s="10">
        <v>64886.592999999993</v>
      </c>
      <c r="Y4" s="10">
        <v>59837.083000000013</v>
      </c>
      <c r="Z4" s="10">
        <v>275423.74400000001</v>
      </c>
      <c r="AA4" s="10"/>
      <c r="AB4" s="10">
        <v>52457.031999999999</v>
      </c>
      <c r="AC4" s="10">
        <v>58260.652999999998</v>
      </c>
      <c r="AD4" s="10">
        <v>67444.820999999996</v>
      </c>
      <c r="AE4" s="10">
        <v>63145.636000000006</v>
      </c>
      <c r="AF4" s="10">
        <v>241308.14199999999</v>
      </c>
      <c r="AH4" s="10">
        <v>58832.224360262604</v>
      </c>
      <c r="AI4" s="10">
        <v>67138.025639737403</v>
      </c>
      <c r="AJ4" s="10">
        <v>72690.796999999991</v>
      </c>
      <c r="AK4" s="10">
        <v>66021.360000000015</v>
      </c>
      <c r="AL4" s="10">
        <v>264682.40700000001</v>
      </c>
      <c r="AN4" s="10">
        <v>61337.993000000002</v>
      </c>
      <c r="AO4" s="10">
        <v>66531.627999999997</v>
      </c>
      <c r="AP4" s="10"/>
      <c r="AQ4" s="10"/>
      <c r="AR4" s="10">
        <f>SUM(AN4:AQ4)</f>
        <v>127869.621</v>
      </c>
    </row>
    <row r="5" spans="1:44" ht="16.2">
      <c r="A5" s="5" t="s">
        <v>14</v>
      </c>
      <c r="B5" s="9" t="s">
        <v>15</v>
      </c>
      <c r="C5" s="9"/>
      <c r="D5" s="10">
        <v>5772.3670000000002</v>
      </c>
      <c r="E5" s="10">
        <v>5933.8819999999996</v>
      </c>
      <c r="F5" s="10">
        <v>6663.2900000000009</v>
      </c>
      <c r="G5" s="10">
        <v>6347.2469999999994</v>
      </c>
      <c r="H5" s="10">
        <v>24716.786</v>
      </c>
      <c r="J5" s="10">
        <v>4951.3630000000003</v>
      </c>
      <c r="K5" s="10">
        <v>7137.7779999999993</v>
      </c>
      <c r="L5" s="10">
        <v>8399.8230000000003</v>
      </c>
      <c r="M5" s="10">
        <v>9630.6510000000017</v>
      </c>
      <c r="N5" s="10">
        <v>30119.615000000002</v>
      </c>
      <c r="O5" s="10"/>
      <c r="P5" s="10">
        <v>8311.8580000000002</v>
      </c>
      <c r="Q5" s="10">
        <v>9588.3159999999989</v>
      </c>
      <c r="R5" s="10">
        <v>9368.0590000000011</v>
      </c>
      <c r="S5" s="10">
        <v>9922.8229999999967</v>
      </c>
      <c r="T5" s="10">
        <v>37191.055999999997</v>
      </c>
      <c r="U5" s="10"/>
      <c r="V5" s="10">
        <v>8853.4369999999999</v>
      </c>
      <c r="W5" s="10">
        <v>8002.0619999999999</v>
      </c>
      <c r="X5" s="10">
        <v>6560.9959999999992</v>
      </c>
      <c r="Y5" s="10">
        <v>6327.992000000002</v>
      </c>
      <c r="Z5" s="10">
        <v>29744.487000000001</v>
      </c>
      <c r="AA5" s="10"/>
      <c r="AB5" s="10">
        <v>5362.8909999999996</v>
      </c>
      <c r="AC5" s="10">
        <v>6255.3940000000002</v>
      </c>
      <c r="AD5" s="10">
        <v>7293.8389999999999</v>
      </c>
      <c r="AE5" s="10">
        <v>6911.1009999999987</v>
      </c>
      <c r="AF5" s="10">
        <v>25823.224999999999</v>
      </c>
      <c r="AH5" s="10">
        <v>6195.7965915060204</v>
      </c>
      <c r="AI5" s="10">
        <v>7178.33940849398</v>
      </c>
      <c r="AJ5" s="10">
        <v>7675.6949999999979</v>
      </c>
      <c r="AK5" s="10">
        <v>6952.8730000000032</v>
      </c>
      <c r="AL5" s="10">
        <v>28002.704000000002</v>
      </c>
      <c r="AN5" s="10">
        <v>6477.7730000000001</v>
      </c>
      <c r="AO5" s="10">
        <v>6729.2089999999998</v>
      </c>
      <c r="AP5" s="10"/>
      <c r="AQ5" s="10"/>
      <c r="AR5" s="10">
        <f t="shared" ref="AR5:AR15" si="0">SUM(AN5:AQ5)</f>
        <v>13206.982</v>
      </c>
    </row>
    <row r="6" spans="1:44" ht="16.2">
      <c r="A6" s="5" t="s">
        <v>16</v>
      </c>
      <c r="B6" s="9" t="s">
        <v>17</v>
      </c>
      <c r="C6" s="11"/>
      <c r="D6" s="10">
        <v>554.06899999999996</v>
      </c>
      <c r="E6" s="10">
        <v>583.58200000000011</v>
      </c>
      <c r="F6" s="10">
        <v>774.87599999999998</v>
      </c>
      <c r="G6" s="10">
        <v>1165.287</v>
      </c>
      <c r="H6" s="10">
        <v>3077.8140000000003</v>
      </c>
      <c r="J6" s="10">
        <v>19.003</v>
      </c>
      <c r="K6" s="10">
        <v>2126.587</v>
      </c>
      <c r="L6" s="10">
        <v>2911.12</v>
      </c>
      <c r="M6" s="10">
        <v>3879.1279999999997</v>
      </c>
      <c r="N6" s="10">
        <v>8935.8379999999997</v>
      </c>
      <c r="O6" s="10"/>
      <c r="P6" s="10">
        <v>2806.2689999999998</v>
      </c>
      <c r="Q6" s="10">
        <v>3978.9500000000003</v>
      </c>
      <c r="R6" s="10">
        <v>3466.9460000000004</v>
      </c>
      <c r="S6" s="10">
        <v>3910.6960000000004</v>
      </c>
      <c r="T6" s="10">
        <v>14162.861000000001</v>
      </c>
      <c r="U6" s="10"/>
      <c r="V6" s="10">
        <v>2914.2139999999999</v>
      </c>
      <c r="W6" s="10">
        <v>2174.1239999999998</v>
      </c>
      <c r="X6" s="10">
        <v>828.61200000000008</v>
      </c>
      <c r="Y6" s="10">
        <v>1010.7470000000003</v>
      </c>
      <c r="Z6" s="10">
        <v>6927.6970000000001</v>
      </c>
      <c r="AA6" s="10"/>
      <c r="AB6" s="10">
        <v>238.529</v>
      </c>
      <c r="AC6" s="10">
        <v>1046.1389999999999</v>
      </c>
      <c r="AD6" s="10">
        <v>1546.1210000000003</v>
      </c>
      <c r="AE6" s="10">
        <v>1394.6220000000001</v>
      </c>
      <c r="AF6" s="10">
        <v>4225.4110000000001</v>
      </c>
      <c r="AH6" s="10">
        <v>780.98921921891701</v>
      </c>
      <c r="AI6" s="10">
        <v>1467.8637807810831</v>
      </c>
      <c r="AJ6" s="10">
        <v>1603.453</v>
      </c>
      <c r="AK6" s="10">
        <v>1023.5160000000001</v>
      </c>
      <c r="AL6" s="10">
        <v>4875.8220000000001</v>
      </c>
      <c r="AN6" s="10">
        <v>1038.7449999999999</v>
      </c>
      <c r="AO6" s="10">
        <v>733.92100000000005</v>
      </c>
      <c r="AP6" s="10"/>
      <c r="AQ6" s="10"/>
      <c r="AR6" s="10">
        <f t="shared" si="0"/>
        <v>1772.6659999999999</v>
      </c>
    </row>
    <row r="7" spans="1:44" ht="16.2">
      <c r="A7" s="37"/>
      <c r="B7" s="9" t="s">
        <v>18</v>
      </c>
      <c r="C7" s="9"/>
      <c r="D7" s="10">
        <v>371.43500000000006</v>
      </c>
      <c r="E7" s="10">
        <v>21.78999999999985</v>
      </c>
      <c r="F7" s="10">
        <v>789.99100000000021</v>
      </c>
      <c r="G7" s="10">
        <v>-549.0100000000001</v>
      </c>
      <c r="H7" s="10">
        <v>634.20600000000013</v>
      </c>
      <c r="J7" s="10">
        <v>761.35899999999992</v>
      </c>
      <c r="K7" s="10">
        <v>-481.04399999999987</v>
      </c>
      <c r="L7" s="10">
        <v>336.32699999999977</v>
      </c>
      <c r="M7" s="10">
        <v>-647.37700000000086</v>
      </c>
      <c r="N7" s="10">
        <v>-30.735000000000582</v>
      </c>
      <c r="O7" s="10"/>
      <c r="P7" s="10">
        <v>969.24200000000019</v>
      </c>
      <c r="Q7" s="10">
        <v>51.568999999999505</v>
      </c>
      <c r="R7" s="10">
        <v>696.82099999999946</v>
      </c>
      <c r="S7" s="10">
        <v>-444.84799999999996</v>
      </c>
      <c r="T7" s="10">
        <v>1272.7839999999978</v>
      </c>
      <c r="U7" s="10"/>
      <c r="V7" s="10">
        <v>187.81100000000015</v>
      </c>
      <c r="W7" s="10">
        <v>365.00599999999986</v>
      </c>
      <c r="X7" s="10">
        <v>1873.2760000000003</v>
      </c>
      <c r="Y7" s="10">
        <v>-1479.969000000001</v>
      </c>
      <c r="Z7" s="10">
        <v>946.12399999999889</v>
      </c>
      <c r="AA7" s="10"/>
      <c r="AB7" s="10">
        <v>703.83400000000006</v>
      </c>
      <c r="AC7" s="10">
        <v>1174.3360000000005</v>
      </c>
      <c r="AD7" s="10">
        <v>1430.7409999999988</v>
      </c>
      <c r="AE7" s="10">
        <v>264.47300000000041</v>
      </c>
      <c r="AF7" s="10">
        <v>3573.384</v>
      </c>
      <c r="AH7" s="10">
        <v>1335.850519465723</v>
      </c>
      <c r="AI7" s="10">
        <v>768.85648053427735</v>
      </c>
      <c r="AJ7" s="10">
        <v>577.4729999999995</v>
      </c>
      <c r="AK7" s="10">
        <v>1416.3419999999992</v>
      </c>
      <c r="AL7" s="10">
        <v>4098.521999999999</v>
      </c>
      <c r="AN7" s="10">
        <v>-80.666999999999916</v>
      </c>
      <c r="AO7" s="10">
        <v>1065.1180000000002</v>
      </c>
      <c r="AP7" s="10"/>
      <c r="AQ7" s="10"/>
      <c r="AR7" s="10">
        <f t="shared" si="0"/>
        <v>984.45100000000025</v>
      </c>
    </row>
    <row r="8" spans="1:44" ht="16.2">
      <c r="A8" s="6" t="s">
        <v>19</v>
      </c>
      <c r="B8" s="12" t="s">
        <v>20</v>
      </c>
      <c r="C8" s="11"/>
      <c r="D8" s="13">
        <v>925.50400000000002</v>
      </c>
      <c r="E8" s="13">
        <v>605.37199999999996</v>
      </c>
      <c r="F8" s="13">
        <v>1564.8670000000002</v>
      </c>
      <c r="G8" s="13">
        <v>616.27699999999993</v>
      </c>
      <c r="H8" s="13">
        <v>3712.0200000000004</v>
      </c>
      <c r="J8" s="13">
        <v>780.36199999999997</v>
      </c>
      <c r="K8" s="13">
        <v>1645.5430000000001</v>
      </c>
      <c r="L8" s="13">
        <v>3247.4469999999997</v>
      </c>
      <c r="M8" s="13">
        <v>3231.7509999999988</v>
      </c>
      <c r="N8" s="13">
        <v>8905.1029999999992</v>
      </c>
      <c r="O8" s="10"/>
      <c r="P8" s="13">
        <v>3775.511</v>
      </c>
      <c r="Q8" s="13">
        <v>4030.5189999999998</v>
      </c>
      <c r="R8" s="13">
        <v>4163.7669999999998</v>
      </c>
      <c r="S8" s="13">
        <v>3465.8480000000004</v>
      </c>
      <c r="T8" s="13">
        <v>15435.644999999999</v>
      </c>
      <c r="U8" s="10"/>
      <c r="V8" s="13">
        <v>3102.0250000000001</v>
      </c>
      <c r="W8" s="13">
        <v>2539.1299999999997</v>
      </c>
      <c r="X8" s="13">
        <v>2701.8880000000004</v>
      </c>
      <c r="Y8" s="13">
        <v>-469.22200000000066</v>
      </c>
      <c r="Z8" s="13">
        <v>7873.820999999999</v>
      </c>
      <c r="AA8" s="10"/>
      <c r="AB8" s="13">
        <v>942.36300000000006</v>
      </c>
      <c r="AC8" s="13">
        <v>2220.4750000000004</v>
      </c>
      <c r="AD8" s="13">
        <v>2976.8619999999992</v>
      </c>
      <c r="AE8" s="13">
        <v>1659.0950000000005</v>
      </c>
      <c r="AF8" s="13">
        <v>7798.7950000000001</v>
      </c>
      <c r="AH8" s="13">
        <v>2116.83973868464</v>
      </c>
      <c r="AI8" s="13">
        <v>2236.7202613153604</v>
      </c>
      <c r="AJ8" s="13">
        <v>2180.9259999999995</v>
      </c>
      <c r="AK8" s="13">
        <v>2439.8579999999993</v>
      </c>
      <c r="AL8" s="13">
        <v>8974.3439999999991</v>
      </c>
      <c r="AN8" s="13">
        <v>958.07799999999997</v>
      </c>
      <c r="AO8" s="13">
        <v>1799.0390000000002</v>
      </c>
      <c r="AP8" s="13"/>
      <c r="AQ8" s="13"/>
      <c r="AR8" s="13">
        <f t="shared" si="0"/>
        <v>2757.1170000000002</v>
      </c>
    </row>
    <row r="9" spans="1:44" ht="16.2">
      <c r="A9" s="5" t="s">
        <v>21</v>
      </c>
      <c r="B9" s="9" t="s">
        <v>22</v>
      </c>
      <c r="C9" s="11"/>
      <c r="D9" s="10">
        <v>223.43299999999999</v>
      </c>
      <c r="E9" s="10">
        <v>177.89800000000002</v>
      </c>
      <c r="F9" s="10">
        <v>377.76900000000001</v>
      </c>
      <c r="G9" s="10">
        <v>364.54599999999994</v>
      </c>
      <c r="H9" s="10">
        <v>1143.646</v>
      </c>
      <c r="J9" s="10">
        <v>228.57900000000001</v>
      </c>
      <c r="K9" s="10">
        <v>418.983</v>
      </c>
      <c r="L9" s="10">
        <v>929.548</v>
      </c>
      <c r="M9" s="10">
        <v>1182.383</v>
      </c>
      <c r="N9" s="10">
        <v>2759.4930000000004</v>
      </c>
      <c r="O9" s="10"/>
      <c r="P9" s="10">
        <v>977.95299999999997</v>
      </c>
      <c r="Q9" s="10">
        <v>1050.546</v>
      </c>
      <c r="R9" s="10">
        <v>1026.0489999999998</v>
      </c>
      <c r="S9" s="10">
        <v>1093.7840000000001</v>
      </c>
      <c r="T9" s="10">
        <v>4148.3320000000003</v>
      </c>
      <c r="U9" s="10"/>
      <c r="V9" s="10">
        <v>757.61900000000003</v>
      </c>
      <c r="W9" s="10">
        <v>661.88299999999992</v>
      </c>
      <c r="X9" s="10">
        <v>670.01800000000014</v>
      </c>
      <c r="Y9" s="10">
        <v>181.00900000000001</v>
      </c>
      <c r="Z9" s="10">
        <v>2270.529</v>
      </c>
      <c r="AA9" s="10"/>
      <c r="AB9" s="10">
        <v>281.45800000000003</v>
      </c>
      <c r="AC9" s="10">
        <v>625.21800000000007</v>
      </c>
      <c r="AD9" s="10">
        <v>781.82699999999977</v>
      </c>
      <c r="AE9" s="10">
        <v>479.12799999999999</v>
      </c>
      <c r="AF9" s="10">
        <v>2167.6309999999999</v>
      </c>
      <c r="AH9" s="10">
        <v>739.103646138557</v>
      </c>
      <c r="AI9" s="10">
        <v>617.45735386144293</v>
      </c>
      <c r="AJ9" s="10">
        <v>552.82600000000002</v>
      </c>
      <c r="AK9" s="10">
        <v>846.20100000000025</v>
      </c>
      <c r="AL9" s="10">
        <v>2755.5880000000002</v>
      </c>
      <c r="AN9" s="10">
        <v>253.96199999999999</v>
      </c>
      <c r="AO9" s="10">
        <v>483.59100000000001</v>
      </c>
      <c r="AP9" s="10"/>
      <c r="AQ9" s="10"/>
      <c r="AR9" s="10">
        <f t="shared" si="0"/>
        <v>737.553</v>
      </c>
    </row>
    <row r="10" spans="1:44" ht="16.2">
      <c r="A10" s="5" t="s">
        <v>30</v>
      </c>
      <c r="B10" s="9" t="s">
        <v>23</v>
      </c>
      <c r="C10" s="11"/>
      <c r="D10" s="10">
        <v>702.07100000000003</v>
      </c>
      <c r="E10" s="10">
        <v>427.47400000000005</v>
      </c>
      <c r="F10" s="10">
        <v>1187.098</v>
      </c>
      <c r="G10" s="10">
        <v>251.73099999999977</v>
      </c>
      <c r="H10" s="10">
        <v>2568.3739999999998</v>
      </c>
      <c r="J10" s="10">
        <v>551.78300000000002</v>
      </c>
      <c r="K10" s="10">
        <v>1226.56</v>
      </c>
      <c r="L10" s="10">
        <v>2317.8990000000003</v>
      </c>
      <c r="M10" s="10">
        <v>2049.3679999999995</v>
      </c>
      <c r="N10" s="10">
        <v>6145.61</v>
      </c>
      <c r="O10" s="10"/>
      <c r="P10" s="10">
        <v>2797.558</v>
      </c>
      <c r="Q10" s="10">
        <v>2979.973</v>
      </c>
      <c r="R10" s="10">
        <v>3137.7179999999998</v>
      </c>
      <c r="S10" s="10">
        <v>2372.0640000000003</v>
      </c>
      <c r="T10" s="10">
        <v>11287.313</v>
      </c>
      <c r="U10" s="10"/>
      <c r="V10" s="10">
        <v>2344.4059999999999</v>
      </c>
      <c r="W10" s="10">
        <v>1877.2470000000003</v>
      </c>
      <c r="X10" s="10">
        <v>2031.87</v>
      </c>
      <c r="Y10" s="10">
        <v>-650.23099999999977</v>
      </c>
      <c r="Z10" s="10">
        <v>5603.2920000000004</v>
      </c>
      <c r="AA10" s="10"/>
      <c r="AB10" s="10">
        <v>660.90499999999997</v>
      </c>
      <c r="AC10" s="10">
        <v>1595.2569999999998</v>
      </c>
      <c r="AD10" s="10">
        <v>2195.0350000000008</v>
      </c>
      <c r="AE10" s="10">
        <v>1179.9669999999992</v>
      </c>
      <c r="AF10" s="10">
        <v>5631.1639999999989</v>
      </c>
      <c r="AH10" s="10">
        <v>1377.73609254608</v>
      </c>
      <c r="AI10" s="10">
        <v>1619.2629074539198</v>
      </c>
      <c r="AJ10" s="10">
        <v>1628.1000000000004</v>
      </c>
      <c r="AK10" s="10">
        <v>1593.6570000000002</v>
      </c>
      <c r="AL10" s="10">
        <v>6218.7560000000003</v>
      </c>
      <c r="AN10" s="10">
        <v>704.11599999999999</v>
      </c>
      <c r="AO10" s="10">
        <v>1315.4480000000001</v>
      </c>
      <c r="AP10" s="10"/>
      <c r="AQ10" s="10"/>
      <c r="AR10" s="10">
        <f t="shared" si="0"/>
        <v>2019.5640000000001</v>
      </c>
    </row>
    <row r="11" spans="1:44" ht="16.2">
      <c r="A11" s="5" t="s">
        <v>24</v>
      </c>
      <c r="B11" s="9" t="s">
        <v>25</v>
      </c>
      <c r="C11" s="14"/>
      <c r="D11" s="10">
        <v>-4.2190000000000003</v>
      </c>
      <c r="E11" s="10">
        <v>18.696999999999999</v>
      </c>
      <c r="F11" s="10">
        <v>10.648000000000003</v>
      </c>
      <c r="G11" s="10">
        <v>-89.317000000000007</v>
      </c>
      <c r="H11" s="10">
        <v>-64.191000000000003</v>
      </c>
      <c r="J11" s="10">
        <v>-6.1760000000000002</v>
      </c>
      <c r="K11" s="10">
        <v>31.975000000000001</v>
      </c>
      <c r="L11" s="10">
        <v>33.183</v>
      </c>
      <c r="M11" s="10">
        <v>57.340999999999987</v>
      </c>
      <c r="N11" s="10">
        <v>116.32299999999998</v>
      </c>
      <c r="O11" s="10"/>
      <c r="P11" s="10">
        <v>54.552</v>
      </c>
      <c r="Q11" s="10">
        <v>83.47</v>
      </c>
      <c r="R11" s="10">
        <v>119.96600000000001</v>
      </c>
      <c r="S11" s="10">
        <v>131.89800000000002</v>
      </c>
      <c r="T11" s="10">
        <v>389.88600000000002</v>
      </c>
      <c r="U11" s="10"/>
      <c r="V11" s="10">
        <v>109.855</v>
      </c>
      <c r="W11" s="10">
        <v>152.83499999999998</v>
      </c>
      <c r="X11" s="10">
        <v>155.565</v>
      </c>
      <c r="Y11" s="10">
        <v>181.34900000000005</v>
      </c>
      <c r="Z11" s="10">
        <v>599.60400000000004</v>
      </c>
      <c r="AA11" s="10"/>
      <c r="AB11" s="10">
        <v>145.739</v>
      </c>
      <c r="AC11" s="10">
        <v>203.11999999999998</v>
      </c>
      <c r="AD11" s="10">
        <v>187.04900000000001</v>
      </c>
      <c r="AE11" s="10">
        <v>163.31200000000004</v>
      </c>
      <c r="AF11" s="10">
        <v>699.22</v>
      </c>
      <c r="AH11" s="10">
        <v>175.25978792848798</v>
      </c>
      <c r="AI11" s="10">
        <v>215.67821207151201</v>
      </c>
      <c r="AJ11" s="10">
        <v>123.32100000000003</v>
      </c>
      <c r="AK11" s="10">
        <v>165.16800000000001</v>
      </c>
      <c r="AL11" s="10">
        <v>679.42700000000002</v>
      </c>
      <c r="AN11" s="10">
        <v>188.95099999999999</v>
      </c>
      <c r="AO11" s="10">
        <v>230.68500000000003</v>
      </c>
      <c r="AP11" s="10"/>
      <c r="AQ11" s="10"/>
      <c r="AR11" s="10">
        <f t="shared" si="0"/>
        <v>419.63600000000002</v>
      </c>
    </row>
    <row r="12" spans="1:44" ht="16.8" thickBot="1">
      <c r="A12" s="15" t="s">
        <v>26</v>
      </c>
      <c r="B12" s="16" t="s">
        <v>27</v>
      </c>
      <c r="C12" s="14"/>
      <c r="D12" s="17">
        <v>706.29</v>
      </c>
      <c r="E12" s="17">
        <v>408.77700000000004</v>
      </c>
      <c r="F12" s="17">
        <v>1176.4499999999998</v>
      </c>
      <c r="G12" s="17">
        <v>341.04800000000023</v>
      </c>
      <c r="H12" s="17">
        <v>2632.5650000000001</v>
      </c>
      <c r="J12" s="17">
        <v>557.95899999999995</v>
      </c>
      <c r="K12" s="17">
        <v>1194.585</v>
      </c>
      <c r="L12" s="17">
        <v>2284.7160000000003</v>
      </c>
      <c r="M12" s="17">
        <v>1992.027</v>
      </c>
      <c r="N12" s="17">
        <v>6029.2870000000003</v>
      </c>
      <c r="O12" s="10"/>
      <c r="P12" s="17">
        <v>2743.0059999999999</v>
      </c>
      <c r="Q12" s="17">
        <v>2896.5030000000002</v>
      </c>
      <c r="R12" s="17">
        <v>3017.752</v>
      </c>
      <c r="S12" s="17">
        <v>2240.1659999999988</v>
      </c>
      <c r="T12" s="17">
        <v>10897.427</v>
      </c>
      <c r="U12" s="10"/>
      <c r="V12" s="17">
        <v>2234.5509999999999</v>
      </c>
      <c r="W12" s="17">
        <v>1724.4120000000003</v>
      </c>
      <c r="X12" s="17">
        <v>1876.3049999999998</v>
      </c>
      <c r="Y12" s="17">
        <v>-831.57999999999993</v>
      </c>
      <c r="Z12" s="17">
        <v>5003.6880000000001</v>
      </c>
      <c r="AA12" s="10"/>
      <c r="AB12" s="17">
        <v>515.16600000000005</v>
      </c>
      <c r="AC12" s="17">
        <v>1392.1370000000002</v>
      </c>
      <c r="AD12" s="17">
        <v>2007.9859999999999</v>
      </c>
      <c r="AE12" s="17">
        <v>1016.6550000000003</v>
      </c>
      <c r="AF12" s="17">
        <v>4931.9440000000004</v>
      </c>
      <c r="AH12" s="17">
        <v>1202.4763046175901</v>
      </c>
      <c r="AI12" s="17">
        <v>1403.58469538241</v>
      </c>
      <c r="AJ12" s="17">
        <v>1504.779</v>
      </c>
      <c r="AK12" s="17">
        <v>1428.4889999999996</v>
      </c>
      <c r="AL12" s="17">
        <v>5539.3289999999997</v>
      </c>
      <c r="AN12" s="17">
        <v>515.16499999999996</v>
      </c>
      <c r="AO12" s="17">
        <v>1084.7630000000001</v>
      </c>
      <c r="AP12" s="17"/>
      <c r="AQ12" s="17"/>
      <c r="AR12" s="17">
        <f t="shared" si="0"/>
        <v>1599.9280000000001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>
        <v>0.23</v>
      </c>
      <c r="E15" s="20">
        <v>0.13999999999999999</v>
      </c>
      <c r="F15" s="20">
        <v>0.39</v>
      </c>
      <c r="G15" s="20">
        <v>0.10999999999999996</v>
      </c>
      <c r="H15" s="20">
        <v>0.87</v>
      </c>
      <c r="J15" s="4">
        <v>0.18</v>
      </c>
      <c r="K15" s="4">
        <v>0.39999999999999997</v>
      </c>
      <c r="L15" s="4">
        <v>0.76000000000000023</v>
      </c>
      <c r="M15" s="4">
        <v>0.66999999999999971</v>
      </c>
      <c r="N15" s="4">
        <v>2.0099999999999998</v>
      </c>
      <c r="P15" s="4">
        <v>0.91</v>
      </c>
      <c r="Q15" s="4">
        <v>0.96999999999999986</v>
      </c>
      <c r="R15" s="4">
        <v>1</v>
      </c>
      <c r="S15" s="4">
        <v>0.75000000000000011</v>
      </c>
      <c r="T15" s="4">
        <v>3.63</v>
      </c>
      <c r="V15" s="4">
        <v>0.74</v>
      </c>
      <c r="W15" s="4">
        <v>0.58000000000000007</v>
      </c>
      <c r="X15" s="4">
        <v>0.61999999999999988</v>
      </c>
      <c r="Y15" s="4">
        <v>-0.27</v>
      </c>
      <c r="Z15" s="4">
        <v>1.67</v>
      </c>
      <c r="AB15" s="4">
        <v>0.17</v>
      </c>
      <c r="AC15" s="4">
        <v>0.47</v>
      </c>
      <c r="AD15" s="4">
        <v>0.66</v>
      </c>
      <c r="AE15" s="4">
        <v>0.33999999999999986</v>
      </c>
      <c r="AF15" s="4">
        <v>1.64</v>
      </c>
      <c r="AH15" s="4">
        <v>0.4</v>
      </c>
      <c r="AI15" s="4">
        <v>0.47</v>
      </c>
      <c r="AJ15" s="4">
        <v>0.50000000000000011</v>
      </c>
      <c r="AK15" s="4">
        <v>0.46999999999999986</v>
      </c>
      <c r="AL15" s="4">
        <v>1.8399999999999999</v>
      </c>
      <c r="AN15" s="4">
        <v>0.17</v>
      </c>
      <c r="AO15" s="4">
        <v>0.36</v>
      </c>
      <c r="AP15" s="4"/>
      <c r="AQ15" s="4"/>
      <c r="AR15" s="4">
        <f t="shared" si="0"/>
        <v>0.53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885D-004D-4CC0-8632-F01AEFDA689A}">
  <dimension ref="A1:AL19"/>
  <sheetViews>
    <sheetView zoomScale="85" zoomScaleNormal="85" workbookViewId="0">
      <pane xSplit="3" ySplit="3" topLeftCell="AA4" activePane="bottomRight" state="frozen"/>
      <selection activeCell="Y6" sqref="Y6"/>
      <selection pane="topRight" activeCell="Y6" sqref="Y6"/>
      <selection pane="bottomLeft" activeCell="Y6" sqref="Y6"/>
      <selection pane="bottomRight" activeCell="AK17" sqref="AK17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7" width="10.109375" style="4" customWidth="1"/>
    <col min="8" max="8" width="11.33203125" style="4" customWidth="1"/>
    <col min="9" max="9" width="2.77734375" style="4" customWidth="1"/>
    <col min="10" max="14" width="10.109375" style="4" customWidth="1"/>
    <col min="15" max="15" width="2.77734375" style="4" customWidth="1"/>
    <col min="16" max="20" width="10.109375" style="4" customWidth="1"/>
    <col min="21" max="21" width="2.77734375" style="4" customWidth="1"/>
    <col min="22" max="25" width="10.109375" style="4" customWidth="1"/>
    <col min="26" max="26" width="11.33203125" style="4" bestFit="1" customWidth="1"/>
    <col min="27" max="27" width="2" style="5" customWidth="1"/>
    <col min="28" max="31" width="8.88671875" style="5"/>
    <col min="32" max="32" width="10.77734375" style="5" customWidth="1"/>
    <col min="33" max="33" width="1.5546875" style="5" customWidth="1"/>
    <col min="34" max="16384" width="8.88671875" style="5"/>
  </cols>
  <sheetData>
    <row r="1" spans="1:38" ht="16.2">
      <c r="A1" s="6" t="s">
        <v>41</v>
      </c>
      <c r="B1" s="3" t="s">
        <v>40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39" t="s">
        <v>3</v>
      </c>
      <c r="E2" s="39"/>
      <c r="F2" s="39"/>
      <c r="G2" s="39"/>
      <c r="H2" s="39"/>
      <c r="J2" s="39" t="s">
        <v>4</v>
      </c>
      <c r="K2" s="39"/>
      <c r="L2" s="39"/>
      <c r="M2" s="39"/>
      <c r="N2" s="39"/>
      <c r="P2" s="39" t="s">
        <v>5</v>
      </c>
      <c r="Q2" s="39"/>
      <c r="R2" s="39"/>
      <c r="S2" s="39"/>
      <c r="T2" s="39"/>
      <c r="V2" s="39" t="s">
        <v>6</v>
      </c>
      <c r="W2" s="39"/>
      <c r="X2" s="39"/>
      <c r="Y2" s="39"/>
      <c r="Z2" s="39"/>
      <c r="AB2" s="38">
        <v>2024</v>
      </c>
      <c r="AC2" s="38"/>
      <c r="AD2" s="38"/>
      <c r="AE2" s="38"/>
      <c r="AF2" s="38"/>
      <c r="AH2" s="38">
        <v>2025</v>
      </c>
      <c r="AI2" s="38"/>
      <c r="AJ2" s="38"/>
      <c r="AK2" s="38"/>
      <c r="AL2" s="38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</row>
    <row r="4" spans="1:38" ht="16.2">
      <c r="A4" s="5" t="s">
        <v>12</v>
      </c>
      <c r="B4" s="9" t="s">
        <v>13</v>
      </c>
      <c r="C4" s="9"/>
      <c r="D4" s="10">
        <v>0</v>
      </c>
      <c r="E4" s="10">
        <v>0</v>
      </c>
      <c r="F4" s="10">
        <v>0</v>
      </c>
      <c r="G4" s="10">
        <v>1030.7370000000001</v>
      </c>
      <c r="H4" s="10">
        <v>1030.7370000000001</v>
      </c>
      <c r="I4" s="10"/>
      <c r="J4" s="10">
        <v>0</v>
      </c>
      <c r="K4" s="10">
        <v>649.20600000000002</v>
      </c>
      <c r="L4" s="10">
        <v>0</v>
      </c>
      <c r="M4" s="10">
        <v>638.07299999999998</v>
      </c>
      <c r="N4" s="10">
        <v>1287.279</v>
      </c>
      <c r="O4" s="10"/>
      <c r="P4" s="10">
        <v>341.13</v>
      </c>
      <c r="Q4" s="10">
        <v>421.80100000000004</v>
      </c>
      <c r="R4" s="10">
        <v>516.09699999999998</v>
      </c>
      <c r="S4" s="10">
        <v>383.3119999999999</v>
      </c>
      <c r="T4" s="10">
        <v>1662.34</v>
      </c>
      <c r="U4" s="10"/>
      <c r="V4" s="10">
        <v>415.23399999999998</v>
      </c>
      <c r="W4" s="10">
        <v>503.39799999999997</v>
      </c>
      <c r="X4" s="10">
        <v>570.89300000000026</v>
      </c>
      <c r="Y4" s="10">
        <v>596.34099999999989</v>
      </c>
      <c r="Z4" s="10">
        <v>2085.866</v>
      </c>
      <c r="AB4" s="10">
        <v>572.90300000000002</v>
      </c>
      <c r="AC4" s="10">
        <v>596.548</v>
      </c>
      <c r="AD4" s="10">
        <v>709.68900000000008</v>
      </c>
      <c r="AE4" s="10">
        <v>726.34299999999996</v>
      </c>
      <c r="AF4" s="10">
        <v>2605.4830000000002</v>
      </c>
      <c r="AH4" s="10">
        <v>755.88599999999997</v>
      </c>
      <c r="AI4" s="10">
        <v>715.73399999999992</v>
      </c>
      <c r="AJ4" s="10"/>
      <c r="AK4" s="10"/>
      <c r="AL4" s="10">
        <f>SUM(AH4:AK4)</f>
        <v>1471.62</v>
      </c>
    </row>
    <row r="5" spans="1:38" ht="16.2">
      <c r="A5" s="5" t="s">
        <v>14</v>
      </c>
      <c r="B5" s="9" t="s">
        <v>15</v>
      </c>
      <c r="C5" s="9"/>
      <c r="D5" s="10">
        <v>0</v>
      </c>
      <c r="E5" s="10">
        <v>0</v>
      </c>
      <c r="F5" s="10">
        <v>0</v>
      </c>
      <c r="G5" s="10">
        <v>152.48500000000001</v>
      </c>
      <c r="H5" s="10">
        <v>152.48500000000001</v>
      </c>
      <c r="I5" s="10"/>
      <c r="J5" s="10">
        <v>0</v>
      </c>
      <c r="K5" s="10">
        <v>101.05</v>
      </c>
      <c r="L5" s="10">
        <v>0</v>
      </c>
      <c r="M5" s="10">
        <v>87.588000000000008</v>
      </c>
      <c r="N5" s="10">
        <v>188.63800000000001</v>
      </c>
      <c r="O5" s="10"/>
      <c r="P5" s="10">
        <v>55.387999999999998</v>
      </c>
      <c r="Q5" s="10">
        <v>73.567000000000007</v>
      </c>
      <c r="R5" s="10">
        <v>67.876999999999981</v>
      </c>
      <c r="S5" s="10">
        <v>62.70900000000001</v>
      </c>
      <c r="T5" s="10">
        <v>259.541</v>
      </c>
      <c r="U5" s="10"/>
      <c r="V5" s="10">
        <v>61.959000000000003</v>
      </c>
      <c r="W5" s="10">
        <v>75.509999999999991</v>
      </c>
      <c r="X5" s="10">
        <v>75.984000000000009</v>
      </c>
      <c r="Y5" s="10">
        <v>111.86600000000001</v>
      </c>
      <c r="Z5" s="10">
        <v>325.31900000000002</v>
      </c>
      <c r="AB5" s="10">
        <v>66.141999999999996</v>
      </c>
      <c r="AC5" s="10">
        <v>80.685000000000002</v>
      </c>
      <c r="AD5" s="10">
        <v>91.887</v>
      </c>
      <c r="AE5" s="10">
        <v>105.703</v>
      </c>
      <c r="AF5" s="10">
        <v>344.41699999999997</v>
      </c>
      <c r="AH5" s="10">
        <v>92.331999999999994</v>
      </c>
      <c r="AI5" s="10">
        <v>83.15</v>
      </c>
      <c r="AJ5" s="10"/>
      <c r="AK5" s="10"/>
      <c r="AL5" s="10">
        <f t="shared" ref="AL5:AL14" si="0">SUM(AH5:AK5)</f>
        <v>175.482</v>
      </c>
    </row>
    <row r="6" spans="1:38" ht="16.2">
      <c r="A6" s="5" t="s">
        <v>16</v>
      </c>
      <c r="B6" s="9" t="s">
        <v>17</v>
      </c>
      <c r="C6" s="11"/>
      <c r="D6" s="10">
        <v>0</v>
      </c>
      <c r="E6" s="10">
        <v>0</v>
      </c>
      <c r="F6" s="10">
        <v>0</v>
      </c>
      <c r="G6" s="10">
        <v>-32.445</v>
      </c>
      <c r="H6" s="10">
        <v>-32.445</v>
      </c>
      <c r="I6" s="10"/>
      <c r="J6" s="10">
        <v>0</v>
      </c>
      <c r="K6" s="10">
        <v>-5.556</v>
      </c>
      <c r="L6" s="10">
        <v>0</v>
      </c>
      <c r="M6" s="10">
        <v>24.035</v>
      </c>
      <c r="N6" s="10">
        <v>18.478999999999999</v>
      </c>
      <c r="O6" s="10"/>
      <c r="P6" s="10">
        <v>15.275</v>
      </c>
      <c r="Q6" s="10">
        <v>25.375</v>
      </c>
      <c r="R6" s="10">
        <v>14.468000000000002</v>
      </c>
      <c r="S6" s="10">
        <v>38.809000000000005</v>
      </c>
      <c r="T6" s="10">
        <v>93.927000000000007</v>
      </c>
      <c r="U6" s="10"/>
      <c r="V6" s="10">
        <v>15.223000000000001</v>
      </c>
      <c r="W6" s="10">
        <v>17.176000000000002</v>
      </c>
      <c r="X6" s="10">
        <v>21.738</v>
      </c>
      <c r="Y6" s="10">
        <v>53.873999999999995</v>
      </c>
      <c r="Z6" s="10">
        <v>108.011</v>
      </c>
      <c r="AB6" s="10">
        <v>10.529</v>
      </c>
      <c r="AC6" s="10">
        <v>26.349</v>
      </c>
      <c r="AD6" s="10">
        <v>30.181999999999999</v>
      </c>
      <c r="AE6" s="10">
        <v>47.162999999999997</v>
      </c>
      <c r="AF6" s="10">
        <v>114.223</v>
      </c>
      <c r="AH6" s="10">
        <v>17.516999999999999</v>
      </c>
      <c r="AI6" s="10">
        <v>15.302000000000003</v>
      </c>
      <c r="AJ6" s="10"/>
      <c r="AK6" s="10"/>
      <c r="AL6" s="10">
        <f t="shared" si="0"/>
        <v>32.819000000000003</v>
      </c>
    </row>
    <row r="7" spans="1:38">
      <c r="B7" s="9" t="s">
        <v>18</v>
      </c>
      <c r="C7" s="9"/>
      <c r="D7" s="10">
        <v>0</v>
      </c>
      <c r="E7" s="10">
        <v>0</v>
      </c>
      <c r="F7" s="10">
        <v>0</v>
      </c>
      <c r="G7" s="10">
        <v>11.992999999999999</v>
      </c>
      <c r="H7" s="10">
        <v>11.992999999999999</v>
      </c>
      <c r="I7" s="10"/>
      <c r="J7" s="10">
        <v>0</v>
      </c>
      <c r="K7" s="10">
        <v>5.7249999999999996</v>
      </c>
      <c r="L7" s="10">
        <v>0</v>
      </c>
      <c r="M7" s="10">
        <v>9.4810000000000052</v>
      </c>
      <c r="N7" s="10">
        <v>15.206000000000003</v>
      </c>
      <c r="O7" s="10"/>
      <c r="P7" s="10">
        <v>4.0359999999999996</v>
      </c>
      <c r="Q7" s="10">
        <v>11.487000000000002</v>
      </c>
      <c r="R7" s="10">
        <v>9.0789999999999953</v>
      </c>
      <c r="S7" s="10">
        <v>2.1439999999999984</v>
      </c>
      <c r="T7" s="10">
        <v>26.745999999999995</v>
      </c>
      <c r="U7" s="10"/>
      <c r="V7" s="10">
        <v>0.70199999999999996</v>
      </c>
      <c r="W7" s="10">
        <v>15.448999999999998</v>
      </c>
      <c r="X7" s="10">
        <v>5.3219999999999992</v>
      </c>
      <c r="Y7" s="10">
        <v>1.5950000000000131</v>
      </c>
      <c r="Z7" s="10">
        <v>23.068000000000012</v>
      </c>
      <c r="AB7" s="10">
        <v>9.11</v>
      </c>
      <c r="AC7" s="10">
        <v>14.343000000000007</v>
      </c>
      <c r="AD7" s="10">
        <v>4.610000000000003</v>
      </c>
      <c r="AE7" s="10">
        <v>9.6739999999999995</v>
      </c>
      <c r="AF7" s="10">
        <v>37.737000000000002</v>
      </c>
      <c r="AH7" s="10">
        <v>3.1580000000000013</v>
      </c>
      <c r="AI7" s="10">
        <v>4.8789999999999978</v>
      </c>
      <c r="AJ7" s="10"/>
      <c r="AK7" s="10"/>
      <c r="AL7" s="10">
        <f t="shared" si="0"/>
        <v>8.036999999999999</v>
      </c>
    </row>
    <row r="8" spans="1:38" ht="16.2">
      <c r="A8" s="6" t="s">
        <v>19</v>
      </c>
      <c r="B8" s="12" t="s">
        <v>20</v>
      </c>
      <c r="C8" s="11"/>
      <c r="D8" s="13">
        <v>0</v>
      </c>
      <c r="E8" s="13">
        <v>0</v>
      </c>
      <c r="F8" s="13">
        <v>0</v>
      </c>
      <c r="G8" s="13">
        <v>-20.452000000000002</v>
      </c>
      <c r="H8" s="13">
        <v>-20.452000000000002</v>
      </c>
      <c r="I8" s="10"/>
      <c r="J8" s="13">
        <v>0</v>
      </c>
      <c r="K8" s="13">
        <v>0.16900000000000001</v>
      </c>
      <c r="L8" s="13">
        <v>0</v>
      </c>
      <c r="M8" s="13">
        <v>33.516000000000005</v>
      </c>
      <c r="N8" s="13">
        <v>33.685000000000002</v>
      </c>
      <c r="O8" s="10"/>
      <c r="P8" s="13">
        <v>19.311</v>
      </c>
      <c r="Q8" s="13">
        <v>36.862000000000002</v>
      </c>
      <c r="R8" s="13">
        <v>23.546999999999997</v>
      </c>
      <c r="S8" s="13">
        <v>40.953000000000003</v>
      </c>
      <c r="T8" s="13">
        <v>120.673</v>
      </c>
      <c r="U8" s="10"/>
      <c r="V8" s="13">
        <v>15.925000000000001</v>
      </c>
      <c r="W8" s="13">
        <v>32.625</v>
      </c>
      <c r="X8" s="13">
        <v>27.06</v>
      </c>
      <c r="Y8" s="13">
        <v>55.469000000000008</v>
      </c>
      <c r="Z8" s="13">
        <v>131.07900000000001</v>
      </c>
      <c r="AB8" s="13">
        <v>19.638999999999999</v>
      </c>
      <c r="AC8" s="13">
        <v>40.692000000000007</v>
      </c>
      <c r="AD8" s="13">
        <v>34.792000000000002</v>
      </c>
      <c r="AE8" s="13">
        <v>56.837000000000003</v>
      </c>
      <c r="AF8" s="13">
        <v>151.96</v>
      </c>
      <c r="AH8" s="13">
        <v>20.675000000000001</v>
      </c>
      <c r="AI8" s="13">
        <v>20.181000000000001</v>
      </c>
      <c r="AJ8" s="13"/>
      <c r="AK8" s="13"/>
      <c r="AL8" s="13">
        <f t="shared" si="0"/>
        <v>40.856000000000002</v>
      </c>
    </row>
    <row r="9" spans="1:38" ht="16.2">
      <c r="A9" s="5" t="s">
        <v>21</v>
      </c>
      <c r="B9" s="9" t="s">
        <v>22</v>
      </c>
      <c r="C9" s="11"/>
      <c r="D9" s="10">
        <v>0</v>
      </c>
      <c r="E9" s="10">
        <v>0</v>
      </c>
      <c r="F9" s="10">
        <v>0</v>
      </c>
      <c r="G9" s="10">
        <v>3.8730000000000002</v>
      </c>
      <c r="H9" s="10">
        <v>3.8730000000000002</v>
      </c>
      <c r="I9" s="10"/>
      <c r="J9" s="10">
        <v>0</v>
      </c>
      <c r="K9" s="10">
        <v>18.393000000000001</v>
      </c>
      <c r="L9" s="10">
        <v>0</v>
      </c>
      <c r="M9" s="10">
        <v>3.4639999999999986</v>
      </c>
      <c r="N9" s="10">
        <v>21.856999999999999</v>
      </c>
      <c r="O9" s="10"/>
      <c r="P9" s="10">
        <v>1.7569999999999999</v>
      </c>
      <c r="Q9" s="10">
        <v>1.5440000000000003</v>
      </c>
      <c r="R9" s="10">
        <v>1.1329999999999998</v>
      </c>
      <c r="S9" s="10">
        <v>-19.073</v>
      </c>
      <c r="T9" s="10">
        <v>-14.638999999999999</v>
      </c>
      <c r="U9" s="10"/>
      <c r="V9" s="10">
        <v>3.9710000000000001</v>
      </c>
      <c r="W9" s="10">
        <v>6.3759999999999994</v>
      </c>
      <c r="X9" s="10">
        <v>1.7530000000000001</v>
      </c>
      <c r="Y9" s="10">
        <v>-2.2839999999999989</v>
      </c>
      <c r="Z9" s="10">
        <v>9.8160000000000007</v>
      </c>
      <c r="AB9" s="10">
        <v>5.1390000000000002</v>
      </c>
      <c r="AC9" s="10">
        <v>9.995000000000001</v>
      </c>
      <c r="AD9" s="10">
        <v>8.48</v>
      </c>
      <c r="AE9" s="10">
        <v>12.317</v>
      </c>
      <c r="AF9" s="10">
        <v>35.930999999999997</v>
      </c>
      <c r="AH9" s="10">
        <v>5.6929999999999996</v>
      </c>
      <c r="AI9" s="10">
        <v>3.9969999999999999</v>
      </c>
      <c r="AJ9" s="10"/>
      <c r="AK9" s="10"/>
      <c r="AL9" s="10">
        <f t="shared" si="0"/>
        <v>9.69</v>
      </c>
    </row>
    <row r="10" spans="1:38" ht="16.2">
      <c r="A10" s="5" t="s">
        <v>30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10">
        <v>-24.324999999999999</v>
      </c>
      <c r="H10" s="10">
        <v>-24.324999999999999</v>
      </c>
      <c r="I10" s="10"/>
      <c r="J10" s="10">
        <v>0</v>
      </c>
      <c r="K10" s="10">
        <v>-18.224</v>
      </c>
      <c r="L10" s="10">
        <v>0</v>
      </c>
      <c r="M10" s="10">
        <v>30.052</v>
      </c>
      <c r="N10" s="10">
        <v>11.827999999999999</v>
      </c>
      <c r="O10" s="10"/>
      <c r="P10" s="10">
        <v>17.553999999999998</v>
      </c>
      <c r="Q10" s="10">
        <v>35.317999999999998</v>
      </c>
      <c r="R10" s="10">
        <v>22.414000000000005</v>
      </c>
      <c r="S10" s="10">
        <v>60.02600000000001</v>
      </c>
      <c r="T10" s="10">
        <v>135.31200000000001</v>
      </c>
      <c r="U10" s="10"/>
      <c r="V10" s="10">
        <v>11.954000000000001</v>
      </c>
      <c r="W10" s="10">
        <v>26.249000000000002</v>
      </c>
      <c r="X10" s="10">
        <v>25.306999999999995</v>
      </c>
      <c r="Y10" s="10">
        <v>57.753000000000021</v>
      </c>
      <c r="Z10" s="10">
        <v>121.26300000000002</v>
      </c>
      <c r="AB10" s="10">
        <v>14.5</v>
      </c>
      <c r="AC10" s="10">
        <v>30.697000000000003</v>
      </c>
      <c r="AD10" s="10">
        <v>26.311999999999998</v>
      </c>
      <c r="AE10" s="10">
        <v>44.52</v>
      </c>
      <c r="AF10" s="10">
        <v>116.029</v>
      </c>
      <c r="AH10" s="10">
        <v>14.981999999999999</v>
      </c>
      <c r="AI10" s="10">
        <v>16.184000000000001</v>
      </c>
      <c r="AJ10" s="10"/>
      <c r="AK10" s="10"/>
      <c r="AL10" s="10">
        <f t="shared" si="0"/>
        <v>31.166</v>
      </c>
    </row>
    <row r="11" spans="1:38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/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H11" s="10">
        <v>0</v>
      </c>
      <c r="AI11" s="10">
        <v>0</v>
      </c>
      <c r="AJ11" s="10"/>
      <c r="AK11" s="10"/>
      <c r="AL11" s="10">
        <f t="shared" si="0"/>
        <v>0</v>
      </c>
    </row>
    <row r="12" spans="1:38" ht="16.2">
      <c r="A12" s="5" t="s">
        <v>42</v>
      </c>
      <c r="B12" s="9"/>
      <c r="C12" s="14"/>
      <c r="D12" s="10">
        <v>0</v>
      </c>
      <c r="E12" s="10">
        <v>0</v>
      </c>
      <c r="F12" s="10">
        <v>0</v>
      </c>
      <c r="G12" s="10">
        <v>12.907</v>
      </c>
      <c r="H12" s="10">
        <v>12.907</v>
      </c>
      <c r="I12" s="10"/>
      <c r="J12" s="10">
        <v>0</v>
      </c>
      <c r="K12" s="10">
        <v>10.074999999999999</v>
      </c>
      <c r="L12" s="10">
        <v>0</v>
      </c>
      <c r="M12" s="10">
        <v>-5.5429999999999993</v>
      </c>
      <c r="N12" s="10">
        <v>4.532</v>
      </c>
      <c r="O12" s="10"/>
      <c r="P12" s="10">
        <v>1.968</v>
      </c>
      <c r="Q12" s="10">
        <v>0</v>
      </c>
      <c r="R12" s="10">
        <v>0</v>
      </c>
      <c r="S12" s="10">
        <v>0</v>
      </c>
      <c r="T12" s="10">
        <v>1.968</v>
      </c>
      <c r="U12" s="10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H12" s="10">
        <v>0</v>
      </c>
      <c r="AI12" s="10">
        <v>0</v>
      </c>
      <c r="AJ12" s="10"/>
      <c r="AK12" s="10"/>
      <c r="AL12" s="10">
        <f t="shared" si="0"/>
        <v>0</v>
      </c>
    </row>
    <row r="13" spans="1:38" ht="16.2">
      <c r="A13" s="5" t="s">
        <v>43</v>
      </c>
      <c r="B13" s="9"/>
      <c r="C13" s="14"/>
      <c r="D13" s="10">
        <v>0</v>
      </c>
      <c r="E13" s="10">
        <v>0</v>
      </c>
      <c r="F13" s="10">
        <v>0</v>
      </c>
      <c r="G13" s="10">
        <v>2.524</v>
      </c>
      <c r="H13" s="10">
        <v>2.524</v>
      </c>
      <c r="I13" s="10"/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/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H13" s="10">
        <v>0</v>
      </c>
      <c r="AI13" s="10">
        <v>0</v>
      </c>
      <c r="AJ13" s="10"/>
      <c r="AK13" s="10"/>
      <c r="AL13" s="10">
        <f t="shared" si="0"/>
        <v>0</v>
      </c>
    </row>
    <row r="14" spans="1:38" s="43" customFormat="1" ht="16.8" thickBot="1">
      <c r="A14" s="40" t="s">
        <v>26</v>
      </c>
      <c r="B14" s="41" t="s">
        <v>36</v>
      </c>
      <c r="C14" s="41"/>
      <c r="D14" s="41">
        <v>0</v>
      </c>
      <c r="E14" s="41">
        <v>0</v>
      </c>
      <c r="F14" s="41">
        <v>0</v>
      </c>
      <c r="G14" s="41">
        <v>-39.756</v>
      </c>
      <c r="H14" s="41">
        <v>-39.756</v>
      </c>
      <c r="I14" s="42"/>
      <c r="J14" s="41">
        <v>0</v>
      </c>
      <c r="K14" s="41">
        <v>-28.298999999999999</v>
      </c>
      <c r="L14" s="41">
        <v>0</v>
      </c>
      <c r="M14" s="41">
        <v>35.594999999999999</v>
      </c>
      <c r="N14" s="41">
        <v>7.2959999999999994</v>
      </c>
      <c r="O14" s="42"/>
      <c r="P14" s="41">
        <v>15.585999999999999</v>
      </c>
      <c r="Q14" s="41">
        <v>35.317999999999998</v>
      </c>
      <c r="R14" s="41">
        <v>22.414000000000005</v>
      </c>
      <c r="S14" s="41">
        <v>60.02600000000001</v>
      </c>
      <c r="T14" s="41">
        <v>133.34399999999999</v>
      </c>
      <c r="U14" s="42"/>
      <c r="V14" s="41">
        <v>11.954000000000001</v>
      </c>
      <c r="W14" s="41">
        <v>26.249000000000002</v>
      </c>
      <c r="X14" s="41">
        <v>25.306999999999995</v>
      </c>
      <c r="Y14" s="41">
        <v>57.753000000000021</v>
      </c>
      <c r="Z14" s="41">
        <v>121.26300000000002</v>
      </c>
      <c r="AB14" s="41">
        <v>14.5</v>
      </c>
      <c r="AC14" s="41">
        <v>30.697000000000003</v>
      </c>
      <c r="AD14" s="41">
        <v>26.311999999999998</v>
      </c>
      <c r="AE14" s="41">
        <v>44.519999999999996</v>
      </c>
      <c r="AF14" s="41">
        <v>116.029</v>
      </c>
      <c r="AH14" s="41">
        <v>14.981999999999999</v>
      </c>
      <c r="AI14" s="41">
        <v>17.395000000000003</v>
      </c>
      <c r="AJ14" s="41"/>
      <c r="AK14" s="41"/>
      <c r="AL14" s="41">
        <f t="shared" si="0"/>
        <v>32.377000000000002</v>
      </c>
    </row>
    <row r="15" spans="1:38" ht="16.2" thickTop="1">
      <c r="A15" s="18"/>
      <c r="B15" s="19"/>
      <c r="AB15" s="4"/>
      <c r="AC15" s="4"/>
      <c r="AD15" s="4"/>
      <c r="AE15" s="4"/>
      <c r="AF15" s="4"/>
      <c r="AH15" s="4"/>
      <c r="AI15" s="4"/>
      <c r="AJ15" s="4"/>
      <c r="AK15" s="4"/>
      <c r="AL15" s="4"/>
    </row>
    <row r="16" spans="1:38">
      <c r="B16" s="4" t="s">
        <v>28</v>
      </c>
    </row>
    <row r="17" spans="1:38" ht="16.2">
      <c r="A17" s="5" t="s">
        <v>31</v>
      </c>
      <c r="B17" s="19" t="s">
        <v>35</v>
      </c>
      <c r="G17" s="4">
        <v>-1.94</v>
      </c>
      <c r="H17" s="4">
        <v>-1.94</v>
      </c>
      <c r="K17" s="4">
        <v>-0.61</v>
      </c>
      <c r="M17" s="4">
        <v>1.5499999999999998</v>
      </c>
      <c r="N17" s="4">
        <v>0.93999999999999984</v>
      </c>
      <c r="P17" s="4">
        <v>0.59</v>
      </c>
      <c r="Q17" s="4">
        <v>1.1800000000000002</v>
      </c>
      <c r="R17" s="4">
        <v>0.13999999999999979</v>
      </c>
      <c r="S17" s="4">
        <v>1.1300000000000003</v>
      </c>
      <c r="T17" s="4">
        <v>3.04</v>
      </c>
      <c r="V17" s="4">
        <v>0.2</v>
      </c>
      <c r="W17" s="4">
        <v>0.43</v>
      </c>
      <c r="X17" s="4">
        <v>0.41000000000000009</v>
      </c>
      <c r="Y17" s="4">
        <v>0.94</v>
      </c>
      <c r="Z17" s="4">
        <v>1.98</v>
      </c>
      <c r="AB17" s="5">
        <v>0.23</v>
      </c>
      <c r="AC17" s="5">
        <v>0.5</v>
      </c>
      <c r="AD17" s="5">
        <v>0.42999999999999994</v>
      </c>
      <c r="AE17" s="5">
        <v>0.72</v>
      </c>
      <c r="AF17" s="5">
        <v>1.88</v>
      </c>
      <c r="AH17" s="5">
        <v>0.24</v>
      </c>
      <c r="AI17" s="5">
        <v>0.26</v>
      </c>
      <c r="AL17" s="5">
        <f>SUM(AH17:AK17)</f>
        <v>0.5</v>
      </c>
    </row>
    <row r="19" spans="1:38">
      <c r="B19" s="21" t="s">
        <v>44</v>
      </c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A1B-EEF9-471F-B37C-6CDD998C704C}">
  <dimension ref="A1:AL18"/>
  <sheetViews>
    <sheetView zoomScaleNormal="100" workbookViewId="0">
      <pane xSplit="3" ySplit="3" topLeftCell="AB4" activePane="bottomRight" state="frozen"/>
      <selection activeCell="Y6" sqref="Y6"/>
      <selection pane="topRight" activeCell="Y6" sqref="Y6"/>
      <selection pane="bottomLeft" activeCell="Y6" sqref="Y6"/>
      <selection pane="bottomRight" activeCell="AK19" sqref="AK19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7" width="10.109375" style="4" customWidth="1"/>
    <col min="8" max="8" width="11.33203125" style="4" customWidth="1"/>
    <col min="9" max="9" width="2.77734375" style="4" customWidth="1"/>
    <col min="10" max="14" width="10.109375" style="4" customWidth="1"/>
    <col min="15" max="15" width="2.77734375" style="4" customWidth="1"/>
    <col min="16" max="20" width="10.109375" style="4" customWidth="1"/>
    <col min="21" max="21" width="2.77734375" style="4" customWidth="1"/>
    <col min="22" max="25" width="10.109375" style="4" customWidth="1"/>
    <col min="26" max="26" width="11.33203125" style="4" bestFit="1" customWidth="1"/>
    <col min="27" max="27" width="2" style="5" customWidth="1"/>
    <col min="28" max="31" width="8.88671875" style="5"/>
    <col min="32" max="32" width="11.33203125" style="5" bestFit="1" customWidth="1"/>
    <col min="33" max="33" width="1.5546875" style="5" customWidth="1"/>
    <col min="34" max="37" width="8.88671875" style="5"/>
    <col min="38" max="38" width="11.33203125" style="5" bestFit="1" customWidth="1"/>
    <col min="39" max="16384" width="8.88671875" style="5"/>
  </cols>
  <sheetData>
    <row r="1" spans="1:38" ht="16.2">
      <c r="A1" s="6" t="s">
        <v>81</v>
      </c>
      <c r="B1" s="3" t="s">
        <v>39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39" t="s">
        <v>3</v>
      </c>
      <c r="E2" s="39"/>
      <c r="F2" s="39"/>
      <c r="G2" s="39"/>
      <c r="H2" s="39"/>
      <c r="J2" s="39" t="s">
        <v>4</v>
      </c>
      <c r="K2" s="39"/>
      <c r="L2" s="39"/>
      <c r="M2" s="39"/>
      <c r="N2" s="39"/>
      <c r="P2" s="39" t="s">
        <v>5</v>
      </c>
      <c r="Q2" s="39"/>
      <c r="R2" s="39"/>
      <c r="S2" s="39"/>
      <c r="T2" s="39"/>
      <c r="V2" s="39" t="s">
        <v>6</v>
      </c>
      <c r="W2" s="39"/>
      <c r="X2" s="39"/>
      <c r="Y2" s="39"/>
      <c r="Z2" s="39"/>
      <c r="AB2" s="38">
        <v>2024</v>
      </c>
      <c r="AC2" s="38"/>
      <c r="AD2" s="38"/>
      <c r="AE2" s="38"/>
      <c r="AF2" s="38"/>
      <c r="AH2" s="38">
        <v>2025</v>
      </c>
      <c r="AI2" s="38"/>
      <c r="AJ2" s="38"/>
      <c r="AK2" s="38"/>
      <c r="AL2" s="38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</row>
    <row r="4" spans="1:38" ht="16.2">
      <c r="A4" s="5" t="s">
        <v>12</v>
      </c>
      <c r="B4" s="9" t="s">
        <v>13</v>
      </c>
      <c r="C4" s="9"/>
      <c r="D4" s="10">
        <v>0</v>
      </c>
      <c r="E4" s="10">
        <v>0</v>
      </c>
      <c r="F4" s="10">
        <v>0</v>
      </c>
      <c r="G4" s="10">
        <v>755.41700000000003</v>
      </c>
      <c r="H4" s="10">
        <v>755.41700000000003</v>
      </c>
      <c r="I4" s="10"/>
      <c r="J4" s="10">
        <v>0</v>
      </c>
      <c r="K4" s="10">
        <v>0</v>
      </c>
      <c r="L4" s="10">
        <v>0</v>
      </c>
      <c r="M4" s="10">
        <v>5290.7690000000002</v>
      </c>
      <c r="N4" s="10">
        <v>5290.7690000000002</v>
      </c>
      <c r="O4" s="10"/>
      <c r="P4" s="10">
        <v>0</v>
      </c>
      <c r="Q4" s="10">
        <v>2512.6239999999998</v>
      </c>
      <c r="R4" s="10">
        <v>0</v>
      </c>
      <c r="S4" s="10">
        <v>2585.5340000000006</v>
      </c>
      <c r="T4" s="10">
        <v>5098.1580000000004</v>
      </c>
      <c r="U4" s="10"/>
      <c r="V4" s="10">
        <v>0</v>
      </c>
      <c r="W4" s="10">
        <v>2633.598</v>
      </c>
      <c r="X4" s="10">
        <v>0</v>
      </c>
      <c r="Y4" s="10">
        <v>2278.0889999999999</v>
      </c>
      <c r="Z4" s="10">
        <v>4911.6869999999999</v>
      </c>
      <c r="AB4" s="32">
        <v>0</v>
      </c>
      <c r="AC4" s="10">
        <v>2754.94</v>
      </c>
      <c r="AD4" s="32">
        <v>0</v>
      </c>
      <c r="AE4" s="10">
        <v>3315.5319999999997</v>
      </c>
      <c r="AF4" s="10">
        <v>6070.4719999999998</v>
      </c>
      <c r="AH4" s="10">
        <v>0</v>
      </c>
      <c r="AI4" s="10">
        <v>2859.8670000000002</v>
      </c>
      <c r="AJ4" s="10">
        <v>0</v>
      </c>
      <c r="AK4" s="10">
        <v>0</v>
      </c>
      <c r="AL4" s="10">
        <f>SUM(AH4:AK4)</f>
        <v>2859.8670000000002</v>
      </c>
    </row>
    <row r="5" spans="1:38" ht="16.2">
      <c r="A5" s="5" t="s">
        <v>14</v>
      </c>
      <c r="B5" s="9" t="s">
        <v>15</v>
      </c>
      <c r="C5" s="9"/>
      <c r="D5" s="10">
        <v>0</v>
      </c>
      <c r="E5" s="10">
        <v>0</v>
      </c>
      <c r="F5" s="10">
        <v>0</v>
      </c>
      <c r="G5" s="10">
        <v>87.138000000000005</v>
      </c>
      <c r="H5" s="10">
        <v>87.138000000000005</v>
      </c>
      <c r="I5" s="10"/>
      <c r="J5" s="10">
        <v>0</v>
      </c>
      <c r="K5" s="10">
        <v>0</v>
      </c>
      <c r="L5" s="10">
        <v>0</v>
      </c>
      <c r="M5" s="10">
        <v>573.149</v>
      </c>
      <c r="N5" s="10">
        <v>573.149</v>
      </c>
      <c r="O5" s="10"/>
      <c r="P5" s="10">
        <v>0</v>
      </c>
      <c r="Q5" s="10">
        <v>395.17200000000003</v>
      </c>
      <c r="R5" s="10">
        <v>0</v>
      </c>
      <c r="S5" s="10">
        <v>294.08899999999994</v>
      </c>
      <c r="T5" s="10">
        <v>689.26099999999997</v>
      </c>
      <c r="U5" s="10"/>
      <c r="V5" s="10">
        <v>0</v>
      </c>
      <c r="W5" s="10">
        <v>225.14699999999999</v>
      </c>
      <c r="X5" s="10">
        <v>0</v>
      </c>
      <c r="Y5" s="10">
        <v>210.16200000000003</v>
      </c>
      <c r="Z5" s="10">
        <v>435.30900000000003</v>
      </c>
      <c r="AB5" s="32">
        <v>0</v>
      </c>
      <c r="AC5" s="10">
        <v>261.93700000000001</v>
      </c>
      <c r="AD5" s="32">
        <v>0</v>
      </c>
      <c r="AE5" s="10">
        <v>318.38699999999994</v>
      </c>
      <c r="AF5" s="10">
        <v>580.32399999999996</v>
      </c>
      <c r="AH5" s="10">
        <v>0</v>
      </c>
      <c r="AI5" s="10">
        <v>224.82900000000001</v>
      </c>
      <c r="AJ5" s="10">
        <v>0</v>
      </c>
      <c r="AK5" s="10">
        <v>0</v>
      </c>
      <c r="AL5" s="10">
        <f t="shared" ref="AL5:AL13" si="0">SUM(AH5:AK5)</f>
        <v>224.82900000000001</v>
      </c>
    </row>
    <row r="6" spans="1:38" ht="16.2">
      <c r="A6" s="5" t="s">
        <v>16</v>
      </c>
      <c r="B6" s="9" t="s">
        <v>17</v>
      </c>
      <c r="C6" s="11"/>
      <c r="D6" s="10">
        <v>0</v>
      </c>
      <c r="E6" s="10">
        <v>0</v>
      </c>
      <c r="F6" s="10">
        <v>0</v>
      </c>
      <c r="G6" s="10">
        <v>-22.295999999999999</v>
      </c>
      <c r="H6" s="10">
        <v>-22.295999999999999</v>
      </c>
      <c r="I6" s="10"/>
      <c r="J6" s="10">
        <v>0</v>
      </c>
      <c r="K6" s="10">
        <v>0</v>
      </c>
      <c r="L6" s="10">
        <v>0</v>
      </c>
      <c r="M6" s="10">
        <v>166.916</v>
      </c>
      <c r="N6" s="10">
        <v>166.916</v>
      </c>
      <c r="O6" s="10"/>
      <c r="P6" s="10">
        <v>0</v>
      </c>
      <c r="Q6" s="10">
        <v>90.677000000000007</v>
      </c>
      <c r="R6" s="10">
        <v>0</v>
      </c>
      <c r="S6" s="10">
        <v>57.879999999999981</v>
      </c>
      <c r="T6" s="10">
        <v>148.55699999999999</v>
      </c>
      <c r="U6" s="10"/>
      <c r="V6" s="10">
        <v>0</v>
      </c>
      <c r="W6" s="10">
        <v>32.171999999999997</v>
      </c>
      <c r="X6" s="10">
        <v>0</v>
      </c>
      <c r="Y6" s="10">
        <v>33.353999999999999</v>
      </c>
      <c r="Z6" s="10">
        <v>65.525999999999996</v>
      </c>
      <c r="AB6" s="32">
        <v>0</v>
      </c>
      <c r="AC6" s="10">
        <v>68.489999999999995</v>
      </c>
      <c r="AD6" s="32">
        <v>0</v>
      </c>
      <c r="AE6" s="10">
        <v>63.454999999999998</v>
      </c>
      <c r="AF6" s="10">
        <v>131.94499999999999</v>
      </c>
      <c r="AH6" s="10">
        <v>0</v>
      </c>
      <c r="AI6" s="10">
        <v>21.497</v>
      </c>
      <c r="AJ6" s="10">
        <v>0</v>
      </c>
      <c r="AK6" s="10">
        <v>0</v>
      </c>
      <c r="AL6" s="10">
        <f t="shared" si="0"/>
        <v>21.497</v>
      </c>
    </row>
    <row r="7" spans="1:38">
      <c r="B7" s="9" t="s">
        <v>18</v>
      </c>
      <c r="C7" s="9"/>
      <c r="D7" s="10">
        <v>0</v>
      </c>
      <c r="E7" s="10">
        <v>0</v>
      </c>
      <c r="F7" s="10">
        <v>0</v>
      </c>
      <c r="G7" s="10">
        <v>1.2989999999999995</v>
      </c>
      <c r="H7" s="10">
        <v>1.2989999999999995</v>
      </c>
      <c r="I7" s="10"/>
      <c r="J7" s="10">
        <v>0</v>
      </c>
      <c r="K7" s="10">
        <v>0</v>
      </c>
      <c r="L7" s="10">
        <v>0</v>
      </c>
      <c r="M7" s="10">
        <v>-10.151999999999987</v>
      </c>
      <c r="N7" s="10">
        <v>-10.151999999999987</v>
      </c>
      <c r="O7" s="10"/>
      <c r="P7" s="10">
        <v>0</v>
      </c>
      <c r="Q7" s="10">
        <v>-14.675000000000011</v>
      </c>
      <c r="R7" s="10">
        <v>0</v>
      </c>
      <c r="S7" s="10">
        <v>-37.046999999999983</v>
      </c>
      <c r="T7" s="10">
        <v>-51.721999999999994</v>
      </c>
      <c r="U7" s="10"/>
      <c r="V7" s="10">
        <v>0</v>
      </c>
      <c r="W7" s="10">
        <v>-28.651999999999997</v>
      </c>
      <c r="X7" s="10">
        <v>0</v>
      </c>
      <c r="Y7" s="10">
        <v>-20.070999999999998</v>
      </c>
      <c r="Z7" s="10">
        <v>-48.722999999999999</v>
      </c>
      <c r="AB7" s="32">
        <v>0</v>
      </c>
      <c r="AC7" s="10">
        <v>-17.065999999999995</v>
      </c>
      <c r="AD7" s="32">
        <v>0</v>
      </c>
      <c r="AE7" s="10">
        <v>-25.556000000000004</v>
      </c>
      <c r="AF7" s="10">
        <v>-42.622</v>
      </c>
      <c r="AH7" s="10">
        <v>0</v>
      </c>
      <c r="AI7" s="10">
        <v>-21.512999999999998</v>
      </c>
      <c r="AJ7" s="10">
        <v>0</v>
      </c>
      <c r="AK7" s="10">
        <v>0</v>
      </c>
      <c r="AL7" s="10">
        <f t="shared" si="0"/>
        <v>-21.512999999999998</v>
      </c>
    </row>
    <row r="8" spans="1:38" ht="16.2">
      <c r="A8" s="6" t="s">
        <v>19</v>
      </c>
      <c r="B8" s="12" t="s">
        <v>20</v>
      </c>
      <c r="C8" s="11"/>
      <c r="D8" s="13">
        <v>0</v>
      </c>
      <c r="E8" s="13">
        <v>0</v>
      </c>
      <c r="F8" s="13">
        <v>0</v>
      </c>
      <c r="G8" s="13">
        <v>-20.997</v>
      </c>
      <c r="H8" s="13">
        <v>-20.997</v>
      </c>
      <c r="I8" s="10"/>
      <c r="J8" s="13">
        <v>0</v>
      </c>
      <c r="K8" s="13">
        <v>0</v>
      </c>
      <c r="L8" s="13">
        <v>0</v>
      </c>
      <c r="M8" s="13">
        <v>156.76400000000001</v>
      </c>
      <c r="N8" s="13">
        <v>156.76400000000001</v>
      </c>
      <c r="O8" s="10"/>
      <c r="P8" s="13">
        <v>0</v>
      </c>
      <c r="Q8" s="13">
        <v>76.001999999999995</v>
      </c>
      <c r="R8" s="13">
        <v>0</v>
      </c>
      <c r="S8" s="13">
        <v>20.832999999999998</v>
      </c>
      <c r="T8" s="13">
        <v>96.834999999999994</v>
      </c>
      <c r="U8" s="10"/>
      <c r="V8" s="13">
        <v>0</v>
      </c>
      <c r="W8" s="13">
        <v>3.52</v>
      </c>
      <c r="X8" s="13">
        <v>0</v>
      </c>
      <c r="Y8" s="13">
        <v>13.283000000000001</v>
      </c>
      <c r="Z8" s="13">
        <v>16.803000000000001</v>
      </c>
      <c r="AB8" s="33">
        <v>0</v>
      </c>
      <c r="AC8" s="13">
        <v>51.423999999999999</v>
      </c>
      <c r="AD8" s="33">
        <v>0</v>
      </c>
      <c r="AE8" s="13">
        <v>37.898999999999994</v>
      </c>
      <c r="AF8" s="13">
        <v>89.322999999999993</v>
      </c>
      <c r="AH8" s="13">
        <v>0</v>
      </c>
      <c r="AI8" s="13">
        <v>-1.6E-2</v>
      </c>
      <c r="AJ8" s="13">
        <v>0</v>
      </c>
      <c r="AK8" s="13">
        <v>0</v>
      </c>
      <c r="AL8" s="13">
        <f t="shared" si="0"/>
        <v>-1.6E-2</v>
      </c>
    </row>
    <row r="9" spans="1:38" ht="16.2">
      <c r="A9" s="5" t="s">
        <v>21</v>
      </c>
      <c r="B9" s="9" t="s">
        <v>22</v>
      </c>
      <c r="C9" s="11"/>
      <c r="D9" s="10">
        <v>0</v>
      </c>
      <c r="E9" s="10">
        <v>0</v>
      </c>
      <c r="F9" s="10">
        <v>0</v>
      </c>
      <c r="G9" s="10">
        <v>0.45300000000000001</v>
      </c>
      <c r="H9" s="10">
        <v>0.45300000000000001</v>
      </c>
      <c r="I9" s="10"/>
      <c r="J9" s="10">
        <v>0</v>
      </c>
      <c r="K9" s="10">
        <v>0</v>
      </c>
      <c r="L9" s="10">
        <v>0</v>
      </c>
      <c r="M9" s="10">
        <v>10.896000000000001</v>
      </c>
      <c r="N9" s="10">
        <v>10.896000000000001</v>
      </c>
      <c r="O9" s="10"/>
      <c r="P9" s="10">
        <v>0</v>
      </c>
      <c r="Q9" s="10">
        <v>11.766999999999999</v>
      </c>
      <c r="R9" s="10">
        <v>0</v>
      </c>
      <c r="S9" s="10">
        <v>12.619</v>
      </c>
      <c r="T9" s="10">
        <v>24.385999999999999</v>
      </c>
      <c r="U9" s="10"/>
      <c r="V9" s="10">
        <v>0</v>
      </c>
      <c r="W9" s="10">
        <v>1.298</v>
      </c>
      <c r="X9" s="10">
        <v>0</v>
      </c>
      <c r="Y9" s="10">
        <v>0.14399999999999991</v>
      </c>
      <c r="Z9" s="10">
        <v>1.4419999999999999</v>
      </c>
      <c r="AB9" s="32">
        <v>0</v>
      </c>
      <c r="AC9" s="10">
        <v>12.119</v>
      </c>
      <c r="AD9" s="32">
        <v>0</v>
      </c>
      <c r="AE9" s="10">
        <v>18.634</v>
      </c>
      <c r="AF9" s="10">
        <v>30.753</v>
      </c>
      <c r="AH9" s="10">
        <v>0</v>
      </c>
      <c r="AI9" s="10">
        <v>-2.0449999999999999</v>
      </c>
      <c r="AJ9" s="10">
        <v>0</v>
      </c>
      <c r="AK9" s="10">
        <v>0</v>
      </c>
      <c r="AL9" s="10">
        <f t="shared" si="0"/>
        <v>-2.0449999999999999</v>
      </c>
    </row>
    <row r="10" spans="1:38" ht="16.2">
      <c r="A10" s="5" t="s">
        <v>30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10">
        <v>-21.45</v>
      </c>
      <c r="H10" s="10">
        <v>-21.45</v>
      </c>
      <c r="I10" s="10"/>
      <c r="J10" s="10">
        <v>0</v>
      </c>
      <c r="K10" s="10">
        <v>0</v>
      </c>
      <c r="L10" s="10">
        <v>0</v>
      </c>
      <c r="M10" s="10">
        <v>145.86799999999999</v>
      </c>
      <c r="N10" s="10">
        <v>145.86799999999999</v>
      </c>
      <c r="O10" s="10"/>
      <c r="P10" s="10">
        <v>0</v>
      </c>
      <c r="Q10" s="10">
        <v>64.234999999999999</v>
      </c>
      <c r="R10" s="10">
        <v>0</v>
      </c>
      <c r="S10" s="10">
        <v>8.2139999999999986</v>
      </c>
      <c r="T10" s="10">
        <v>72.448999999999998</v>
      </c>
      <c r="U10" s="10"/>
      <c r="V10" s="10">
        <v>0</v>
      </c>
      <c r="W10" s="10">
        <v>2.222</v>
      </c>
      <c r="X10" s="10">
        <v>0</v>
      </c>
      <c r="Y10" s="10">
        <v>13.139000000000001</v>
      </c>
      <c r="Z10" s="10">
        <v>15.361000000000001</v>
      </c>
      <c r="AB10" s="32">
        <v>0</v>
      </c>
      <c r="AC10" s="10">
        <v>39.305</v>
      </c>
      <c r="AD10" s="32">
        <v>0</v>
      </c>
      <c r="AE10" s="10">
        <v>19.265000000000001</v>
      </c>
      <c r="AF10" s="10">
        <v>58.57</v>
      </c>
      <c r="AH10" s="10">
        <v>0</v>
      </c>
      <c r="AI10" s="10">
        <v>2.0289999999999999</v>
      </c>
      <c r="AJ10" s="10">
        <v>0</v>
      </c>
      <c r="AK10" s="10">
        <v>0</v>
      </c>
      <c r="AL10" s="10">
        <f t="shared" si="0"/>
        <v>2.0289999999999999</v>
      </c>
    </row>
    <row r="11" spans="1:38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/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B11" s="32">
        <v>0</v>
      </c>
      <c r="AC11" s="10">
        <v>0</v>
      </c>
      <c r="AD11" s="32">
        <v>0</v>
      </c>
      <c r="AE11" s="10">
        <v>0</v>
      </c>
      <c r="AF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f t="shared" si="0"/>
        <v>0</v>
      </c>
    </row>
    <row r="12" spans="1:38" ht="16.2">
      <c r="A12" s="5" t="s">
        <v>42</v>
      </c>
      <c r="B12" s="9"/>
      <c r="C12" s="14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/>
      <c r="J12" s="10">
        <v>0</v>
      </c>
      <c r="K12" s="10">
        <v>0</v>
      </c>
      <c r="L12" s="10">
        <v>0</v>
      </c>
      <c r="M12" s="10">
        <v>120.09699999999999</v>
      </c>
      <c r="N12" s="10">
        <v>120.09699999999999</v>
      </c>
      <c r="O12" s="10"/>
      <c r="P12" s="10">
        <v>0</v>
      </c>
      <c r="Q12" s="10">
        <v>51.546999999999997</v>
      </c>
      <c r="R12" s="10">
        <v>0</v>
      </c>
      <c r="S12" s="10">
        <v>1.4540000000000006</v>
      </c>
      <c r="T12" s="10">
        <v>53.000999999999998</v>
      </c>
      <c r="U12" s="10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B12" s="32">
        <v>0</v>
      </c>
      <c r="AC12" s="10">
        <v>0</v>
      </c>
      <c r="AD12" s="32">
        <v>0</v>
      </c>
      <c r="AE12" s="10">
        <v>0</v>
      </c>
      <c r="AF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f t="shared" si="0"/>
        <v>0</v>
      </c>
    </row>
    <row r="13" spans="1:38" ht="16.8" thickBot="1">
      <c r="A13" s="15" t="s">
        <v>26</v>
      </c>
      <c r="B13" s="16" t="s">
        <v>27</v>
      </c>
      <c r="C13" s="36"/>
      <c r="D13" s="17">
        <v>0</v>
      </c>
      <c r="E13" s="17">
        <v>0</v>
      </c>
      <c r="F13" s="17">
        <v>0</v>
      </c>
      <c r="G13" s="17">
        <v>-21.45</v>
      </c>
      <c r="H13" s="17">
        <v>-21.45</v>
      </c>
      <c r="I13" s="10"/>
      <c r="J13" s="17">
        <v>0</v>
      </c>
      <c r="K13" s="17">
        <v>0</v>
      </c>
      <c r="L13" s="17">
        <v>0</v>
      </c>
      <c r="M13" s="17">
        <v>25.771000000000001</v>
      </c>
      <c r="N13" s="17">
        <v>25.771000000000001</v>
      </c>
      <c r="O13" s="10"/>
      <c r="P13" s="17">
        <v>0</v>
      </c>
      <c r="Q13" s="17">
        <v>12.688000000000002</v>
      </c>
      <c r="R13" s="17">
        <v>0</v>
      </c>
      <c r="S13" s="17">
        <v>6.759999999999998</v>
      </c>
      <c r="T13" s="17">
        <v>19.448</v>
      </c>
      <c r="U13" s="10"/>
      <c r="V13" s="17">
        <v>0</v>
      </c>
      <c r="W13" s="17">
        <v>2.222</v>
      </c>
      <c r="X13" s="17">
        <v>0</v>
      </c>
      <c r="Y13" s="17">
        <v>13.139000000000001</v>
      </c>
      <c r="Z13" s="17">
        <v>15.361000000000001</v>
      </c>
      <c r="AB13" s="34">
        <v>0</v>
      </c>
      <c r="AC13" s="17">
        <v>39.305</v>
      </c>
      <c r="AD13" s="34">
        <v>0</v>
      </c>
      <c r="AE13" s="17">
        <v>19.265000000000001</v>
      </c>
      <c r="AF13" s="17">
        <v>58.57</v>
      </c>
      <c r="AH13" s="17">
        <v>0</v>
      </c>
      <c r="AI13" s="17">
        <v>2.0289999999999999</v>
      </c>
      <c r="AJ13" s="17">
        <v>0</v>
      </c>
      <c r="AK13" s="17">
        <v>0</v>
      </c>
      <c r="AL13" s="17">
        <f t="shared" si="0"/>
        <v>2.0289999999999999</v>
      </c>
    </row>
    <row r="14" spans="1:38" ht="16.2" thickTop="1">
      <c r="AB14" s="35"/>
      <c r="AC14" s="4"/>
      <c r="AD14" s="35"/>
      <c r="AE14" s="4"/>
      <c r="AF14" s="4"/>
      <c r="AH14" s="10"/>
      <c r="AI14" s="10"/>
      <c r="AJ14" s="10"/>
      <c r="AK14" s="10"/>
      <c r="AL14" s="10"/>
    </row>
    <row r="15" spans="1:38">
      <c r="A15" s="18"/>
      <c r="B15" s="19" t="s">
        <v>28</v>
      </c>
      <c r="AB15" s="35"/>
      <c r="AC15" s="4"/>
      <c r="AD15" s="35"/>
      <c r="AE15" s="4"/>
      <c r="AF15" s="4"/>
      <c r="AH15" s="35"/>
      <c r="AI15" s="4"/>
      <c r="AJ15" s="35"/>
      <c r="AK15" s="4"/>
      <c r="AL15" s="4"/>
    </row>
    <row r="16" spans="1:38" ht="16.2">
      <c r="A16" s="5" t="s">
        <v>31</v>
      </c>
      <c r="B16" s="19" t="s">
        <v>35</v>
      </c>
      <c r="D16" s="4">
        <v>0</v>
      </c>
      <c r="E16" s="4">
        <v>0</v>
      </c>
      <c r="F16" s="4">
        <v>0</v>
      </c>
      <c r="G16" s="4">
        <v>-7.15</v>
      </c>
      <c r="H16" s="4">
        <v>-7.15</v>
      </c>
      <c r="J16" s="4">
        <v>0</v>
      </c>
      <c r="K16" s="4">
        <v>0</v>
      </c>
      <c r="L16" s="4">
        <v>0</v>
      </c>
      <c r="M16" s="4">
        <v>8.59</v>
      </c>
      <c r="N16" s="4">
        <v>8.59</v>
      </c>
      <c r="P16" s="4">
        <v>0</v>
      </c>
      <c r="Q16" s="4">
        <v>3.78</v>
      </c>
      <c r="R16" s="4">
        <v>0</v>
      </c>
      <c r="S16" s="4">
        <v>0.31000000000000005</v>
      </c>
      <c r="T16" s="4">
        <v>4.09</v>
      </c>
      <c r="V16" s="4">
        <v>0</v>
      </c>
      <c r="W16" s="4">
        <v>0.1</v>
      </c>
      <c r="X16" s="4">
        <v>0</v>
      </c>
      <c r="Y16" s="4">
        <v>0.57000000000000006</v>
      </c>
      <c r="Z16" s="4">
        <v>0.67</v>
      </c>
      <c r="AB16" s="5">
        <v>0</v>
      </c>
      <c r="AC16" s="5">
        <v>1.71</v>
      </c>
      <c r="AD16" s="5">
        <v>0</v>
      </c>
      <c r="AE16" s="5">
        <v>0.83999999999999986</v>
      </c>
      <c r="AF16" s="5">
        <v>2.5499999999999998</v>
      </c>
      <c r="AH16" s="35" t="s">
        <v>77</v>
      </c>
      <c r="AI16" s="35">
        <v>0.09</v>
      </c>
      <c r="AJ16" s="35" t="s">
        <v>77</v>
      </c>
      <c r="AK16" s="35" t="s">
        <v>77</v>
      </c>
      <c r="AL16" s="4">
        <f>SUM(AH16:AK16)</f>
        <v>0.09</v>
      </c>
    </row>
    <row r="18" spans="2:2">
      <c r="B18" s="21" t="s">
        <v>75</v>
      </c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410-42E2-4B18-AEFB-C3FB7F6DB4E1}">
  <dimension ref="A1:AR17"/>
  <sheetViews>
    <sheetView zoomScale="85" zoomScaleNormal="85" workbookViewId="0">
      <pane xSplit="3" ySplit="3" topLeftCell="AG4" activePane="bottomRight" state="frozen"/>
      <selection pane="topRight" activeCell="D1" sqref="D1"/>
      <selection pane="bottomLeft" activeCell="A4" sqref="A4"/>
      <selection pane="bottomRight" activeCell="AR21" sqref="AR21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6" width="6.5546875" style="4" bestFit="1" customWidth="1"/>
    <col min="7" max="7" width="7.21875" style="4" bestFit="1" customWidth="1"/>
    <col min="8" max="8" width="11.33203125" style="4" bestFit="1" customWidth="1"/>
    <col min="9" max="9" width="2.6640625" style="4" customWidth="1"/>
    <col min="10" max="13" width="6.5546875" style="4" bestFit="1" customWidth="1"/>
    <col min="14" max="14" width="11.33203125" style="4" customWidth="1"/>
    <col min="15" max="15" width="2.77734375" style="4" customWidth="1"/>
    <col min="16" max="19" width="6.5546875" style="4" bestFit="1" customWidth="1"/>
    <col min="20" max="20" width="10.109375" style="4" customWidth="1"/>
    <col min="21" max="21" width="2.77734375" style="4" customWidth="1"/>
    <col min="22" max="25" width="6.5546875" style="4" bestFit="1" customWidth="1"/>
    <col min="26" max="26" width="10.109375" style="4" customWidth="1"/>
    <col min="27" max="27" width="2.77734375" style="4" customWidth="1"/>
    <col min="28" max="30" width="6.5546875" style="4" bestFit="1" customWidth="1"/>
    <col min="31" max="31" width="7.21875" style="4" bestFit="1" customWidth="1"/>
    <col min="32" max="32" width="11.33203125" style="4" bestFit="1" customWidth="1"/>
    <col min="33" max="33" width="2" style="5" customWidth="1"/>
    <col min="34" max="37" width="6.5546875" style="5" bestFit="1" customWidth="1"/>
    <col min="38" max="38" width="11.33203125" style="5" bestFit="1" customWidth="1"/>
    <col min="39" max="39" width="1.44140625" style="5" customWidth="1"/>
    <col min="40" max="16384" width="8.88671875" style="5"/>
  </cols>
  <sheetData>
    <row r="1" spans="1:44" ht="16.2">
      <c r="A1" s="2" t="s">
        <v>38</v>
      </c>
      <c r="B1" s="3" t="s">
        <v>37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0</v>
      </c>
      <c r="E4" s="10">
        <v>0</v>
      </c>
      <c r="F4" s="10">
        <v>0</v>
      </c>
      <c r="G4" s="10">
        <v>0</v>
      </c>
      <c r="H4" s="10">
        <v>0</v>
      </c>
      <c r="J4" s="10">
        <v>0</v>
      </c>
      <c r="K4" s="10">
        <v>0</v>
      </c>
      <c r="L4" s="10">
        <v>0</v>
      </c>
      <c r="M4" s="10">
        <v>203.803</v>
      </c>
      <c r="N4" s="10">
        <v>203.803</v>
      </c>
      <c r="O4" s="10"/>
      <c r="P4" s="10">
        <v>0</v>
      </c>
      <c r="Q4" s="10">
        <v>0</v>
      </c>
      <c r="R4" s="10">
        <v>0</v>
      </c>
      <c r="S4" s="10">
        <v>272.97399999999999</v>
      </c>
      <c r="T4" s="10">
        <v>272.97399999999999</v>
      </c>
      <c r="U4" s="10"/>
      <c r="V4" s="10">
        <v>0</v>
      </c>
      <c r="W4" s="10">
        <v>147.44999999999999</v>
      </c>
      <c r="X4" s="10">
        <v>0</v>
      </c>
      <c r="Y4" s="10">
        <v>157.15000000000003</v>
      </c>
      <c r="Z4" s="10">
        <v>304.60000000000002</v>
      </c>
      <c r="AA4" s="10"/>
      <c r="AB4" s="10">
        <v>0</v>
      </c>
      <c r="AC4" s="10">
        <v>163.137</v>
      </c>
      <c r="AD4" s="10">
        <v>0</v>
      </c>
      <c r="AE4" s="10">
        <v>176.79899999999998</v>
      </c>
      <c r="AF4" s="10">
        <v>339.93599999999998</v>
      </c>
      <c r="AH4" s="10">
        <v>0</v>
      </c>
      <c r="AI4" s="10">
        <v>235.00899999999999</v>
      </c>
      <c r="AJ4" s="10">
        <v>0</v>
      </c>
      <c r="AK4" s="10">
        <v>249.184</v>
      </c>
      <c r="AL4" s="10">
        <v>484.19299999999998</v>
      </c>
      <c r="AN4" s="10">
        <v>0</v>
      </c>
      <c r="AO4" s="10">
        <v>248.178</v>
      </c>
      <c r="AP4" s="10">
        <v>0</v>
      </c>
      <c r="AQ4" s="10">
        <v>0</v>
      </c>
      <c r="AR4" s="10">
        <f>SUM(AN4:AQ4)</f>
        <v>248.178</v>
      </c>
    </row>
    <row r="5" spans="1:44" ht="16.2">
      <c r="A5" s="5" t="s">
        <v>14</v>
      </c>
      <c r="B5" s="9" t="s">
        <v>15</v>
      </c>
      <c r="C5" s="9"/>
      <c r="D5" s="10">
        <v>0</v>
      </c>
      <c r="E5" s="10">
        <v>0</v>
      </c>
      <c r="F5" s="10">
        <v>0</v>
      </c>
      <c r="G5" s="10">
        <v>0</v>
      </c>
      <c r="H5" s="10">
        <v>0</v>
      </c>
      <c r="J5" s="10">
        <v>0</v>
      </c>
      <c r="K5" s="10">
        <v>0</v>
      </c>
      <c r="L5" s="10">
        <v>0</v>
      </c>
      <c r="M5" s="10">
        <v>22.712</v>
      </c>
      <c r="N5" s="10">
        <v>22.712</v>
      </c>
      <c r="O5" s="10"/>
      <c r="P5" s="10">
        <v>0</v>
      </c>
      <c r="Q5" s="10">
        <v>0</v>
      </c>
      <c r="R5" s="10">
        <v>0</v>
      </c>
      <c r="S5" s="10">
        <v>30.536000000000001</v>
      </c>
      <c r="T5" s="10">
        <v>30.536000000000001</v>
      </c>
      <c r="U5" s="10"/>
      <c r="V5" s="10">
        <v>0</v>
      </c>
      <c r="W5" s="10">
        <v>17.399000000000001</v>
      </c>
      <c r="X5" s="10">
        <v>0</v>
      </c>
      <c r="Y5" s="10">
        <v>16.262</v>
      </c>
      <c r="Z5" s="10">
        <v>33.661000000000001</v>
      </c>
      <c r="AA5" s="10"/>
      <c r="AB5" s="10">
        <v>0</v>
      </c>
      <c r="AC5" s="10">
        <v>19.625</v>
      </c>
      <c r="AD5" s="10">
        <v>0</v>
      </c>
      <c r="AE5" s="10">
        <v>23.097000000000001</v>
      </c>
      <c r="AF5" s="10">
        <v>42.722000000000001</v>
      </c>
      <c r="AH5" s="10">
        <v>0</v>
      </c>
      <c r="AI5" s="24">
        <v>31.283000000000001</v>
      </c>
      <c r="AJ5" s="10">
        <v>0</v>
      </c>
      <c r="AK5" s="24">
        <v>29.373999999999995</v>
      </c>
      <c r="AL5" s="10">
        <v>60.656999999999996</v>
      </c>
      <c r="AN5" s="10">
        <v>0</v>
      </c>
      <c r="AO5" s="10">
        <v>30.710999999999999</v>
      </c>
      <c r="AP5" s="10">
        <v>0</v>
      </c>
      <c r="AQ5" s="10">
        <v>0</v>
      </c>
      <c r="AR5" s="10">
        <f t="shared" ref="AR5:AR12" si="0">SUM(AN5:AQ5)</f>
        <v>30.710999999999999</v>
      </c>
    </row>
    <row r="6" spans="1:44" ht="16.2">
      <c r="A6" s="5" t="s">
        <v>16</v>
      </c>
      <c r="B6" s="9" t="s">
        <v>17</v>
      </c>
      <c r="C6" s="11"/>
      <c r="D6" s="10">
        <v>0</v>
      </c>
      <c r="E6" s="10">
        <v>0</v>
      </c>
      <c r="F6" s="10">
        <v>0</v>
      </c>
      <c r="G6" s="10">
        <v>-0.156</v>
      </c>
      <c r="H6" s="10">
        <v>-0.156</v>
      </c>
      <c r="J6" s="10">
        <v>0</v>
      </c>
      <c r="K6" s="10">
        <v>0</v>
      </c>
      <c r="L6" s="10">
        <v>0</v>
      </c>
      <c r="M6" s="10">
        <v>14.775</v>
      </c>
      <c r="N6" s="10">
        <v>14.775</v>
      </c>
      <c r="O6" s="10"/>
      <c r="P6" s="10">
        <v>0</v>
      </c>
      <c r="Q6" s="10">
        <v>0</v>
      </c>
      <c r="R6" s="10">
        <v>0</v>
      </c>
      <c r="S6" s="10">
        <v>21.782</v>
      </c>
      <c r="T6" s="10">
        <v>21.782</v>
      </c>
      <c r="U6" s="10"/>
      <c r="V6" s="10">
        <v>0</v>
      </c>
      <c r="W6" s="10">
        <v>12.632999999999999</v>
      </c>
      <c r="X6" s="10">
        <v>0</v>
      </c>
      <c r="Y6" s="10">
        <v>9.5990000000000002</v>
      </c>
      <c r="Z6" s="10">
        <v>22.231999999999999</v>
      </c>
      <c r="AA6" s="10"/>
      <c r="AB6" s="10">
        <v>0</v>
      </c>
      <c r="AC6" s="10">
        <v>7.5960000000000001</v>
      </c>
      <c r="AD6" s="10">
        <v>0</v>
      </c>
      <c r="AE6" s="10">
        <v>2.4480000000000004</v>
      </c>
      <c r="AF6" s="10">
        <v>10.044</v>
      </c>
      <c r="AH6" s="10">
        <v>0</v>
      </c>
      <c r="AI6" s="24">
        <v>3.4660000000000002</v>
      </c>
      <c r="AJ6" s="10">
        <v>0</v>
      </c>
      <c r="AK6" s="24">
        <v>4.3129999999999997</v>
      </c>
      <c r="AL6" s="10">
        <v>7.7789999999999999</v>
      </c>
      <c r="AN6" s="10">
        <v>0</v>
      </c>
      <c r="AO6" s="10">
        <v>7.0380000000000003</v>
      </c>
      <c r="AP6" s="10">
        <v>0</v>
      </c>
      <c r="AQ6" s="10">
        <v>0</v>
      </c>
      <c r="AR6" s="10">
        <f t="shared" si="0"/>
        <v>7.0380000000000003</v>
      </c>
    </row>
    <row r="7" spans="1:44">
      <c r="B7" s="9" t="s">
        <v>18</v>
      </c>
      <c r="C7" s="9"/>
      <c r="D7" s="10">
        <v>0</v>
      </c>
      <c r="E7" s="10">
        <v>0</v>
      </c>
      <c r="F7" s="10">
        <v>0</v>
      </c>
      <c r="G7" s="10">
        <v>2.0000000000000018E-3</v>
      </c>
      <c r="H7" s="10">
        <v>2.0000000000000018E-3</v>
      </c>
      <c r="J7" s="10">
        <v>0</v>
      </c>
      <c r="K7" s="10">
        <v>0</v>
      </c>
      <c r="L7" s="10">
        <v>0</v>
      </c>
      <c r="M7" s="10">
        <v>6.0000000000002274E-3</v>
      </c>
      <c r="N7" s="10">
        <v>6.0000000000002274E-3</v>
      </c>
      <c r="O7" s="10"/>
      <c r="P7" s="10">
        <v>0</v>
      </c>
      <c r="Q7" s="10">
        <v>0</v>
      </c>
      <c r="R7" s="10">
        <v>0</v>
      </c>
      <c r="S7" s="10">
        <v>1.0000000000012221E-3</v>
      </c>
      <c r="T7" s="10">
        <v>1.0000000000012221E-3</v>
      </c>
      <c r="U7" s="10"/>
      <c r="V7" s="10">
        <v>0</v>
      </c>
      <c r="W7" s="10">
        <v>4.8000000000000043E-2</v>
      </c>
      <c r="X7" s="10">
        <v>0</v>
      </c>
      <c r="Y7" s="10">
        <v>8.4000000000001407E-2</v>
      </c>
      <c r="Z7" s="10">
        <v>0.13200000000000145</v>
      </c>
      <c r="AA7" s="10"/>
      <c r="AB7" s="10">
        <v>0</v>
      </c>
      <c r="AC7" s="10">
        <v>-4.0000000000000036E-2</v>
      </c>
      <c r="AD7" s="10">
        <v>0</v>
      </c>
      <c r="AE7" s="10">
        <v>0.73200000000000021</v>
      </c>
      <c r="AF7" s="10">
        <v>0.69200000000000017</v>
      </c>
      <c r="AH7" s="10">
        <v>0</v>
      </c>
      <c r="AI7" s="24">
        <v>0.94299999999999962</v>
      </c>
      <c r="AJ7" s="10">
        <v>0</v>
      </c>
      <c r="AK7" s="24">
        <v>1.0030000000000001</v>
      </c>
      <c r="AL7" s="10">
        <v>1.9459999999999997</v>
      </c>
      <c r="AN7" s="10">
        <v>0</v>
      </c>
      <c r="AO7" s="10">
        <v>0.2759999999999998</v>
      </c>
      <c r="AP7" s="10">
        <v>0</v>
      </c>
      <c r="AQ7" s="10">
        <v>0</v>
      </c>
      <c r="AR7" s="10">
        <f t="shared" si="0"/>
        <v>0.2759999999999998</v>
      </c>
    </row>
    <row r="8" spans="1:44" ht="16.2">
      <c r="A8" s="6" t="s">
        <v>19</v>
      </c>
      <c r="B8" s="12" t="s">
        <v>20</v>
      </c>
      <c r="C8" s="11"/>
      <c r="D8" s="13">
        <v>0</v>
      </c>
      <c r="E8" s="13">
        <v>0</v>
      </c>
      <c r="F8" s="13">
        <v>0</v>
      </c>
      <c r="G8" s="13">
        <v>-0.154</v>
      </c>
      <c r="H8" s="13">
        <v>-0.154</v>
      </c>
      <c r="J8" s="13">
        <v>0</v>
      </c>
      <c r="K8" s="13">
        <v>0</v>
      </c>
      <c r="L8" s="13">
        <v>0</v>
      </c>
      <c r="M8" s="13">
        <v>14.781000000000001</v>
      </c>
      <c r="N8" s="13">
        <v>14.781000000000001</v>
      </c>
      <c r="O8" s="10"/>
      <c r="P8" s="13">
        <v>0</v>
      </c>
      <c r="Q8" s="13">
        <v>0</v>
      </c>
      <c r="R8" s="13">
        <v>0</v>
      </c>
      <c r="S8" s="13">
        <v>21.783000000000001</v>
      </c>
      <c r="T8" s="13">
        <v>21.783000000000001</v>
      </c>
      <c r="U8" s="10"/>
      <c r="V8" s="13">
        <v>0</v>
      </c>
      <c r="W8" s="13">
        <v>12.680999999999999</v>
      </c>
      <c r="X8" s="13">
        <v>0</v>
      </c>
      <c r="Y8" s="13">
        <v>9.6830000000000016</v>
      </c>
      <c r="Z8" s="13">
        <v>22.364000000000001</v>
      </c>
      <c r="AA8" s="10"/>
      <c r="AB8" s="13">
        <v>0</v>
      </c>
      <c r="AC8" s="13">
        <v>7.556</v>
      </c>
      <c r="AD8" s="13">
        <v>0</v>
      </c>
      <c r="AE8" s="13">
        <v>3.1800000000000006</v>
      </c>
      <c r="AF8" s="13">
        <v>10.736000000000001</v>
      </c>
      <c r="AH8" s="13">
        <v>0</v>
      </c>
      <c r="AI8" s="25">
        <v>4.4089999999999998</v>
      </c>
      <c r="AJ8" s="13">
        <v>0</v>
      </c>
      <c r="AK8" s="25">
        <v>5.3159999999999998</v>
      </c>
      <c r="AL8" s="13">
        <v>9.7249999999999996</v>
      </c>
      <c r="AN8" s="13">
        <v>0</v>
      </c>
      <c r="AO8" s="13">
        <v>7.3140000000000001</v>
      </c>
      <c r="AP8" s="13">
        <v>0</v>
      </c>
      <c r="AQ8" s="13">
        <v>0</v>
      </c>
      <c r="AR8" s="13">
        <f t="shared" si="0"/>
        <v>7.3140000000000001</v>
      </c>
    </row>
    <row r="9" spans="1:44" ht="16.2">
      <c r="A9" s="5" t="s">
        <v>21</v>
      </c>
      <c r="B9" s="9" t="s">
        <v>22</v>
      </c>
      <c r="C9" s="11"/>
      <c r="D9" s="10">
        <v>0</v>
      </c>
      <c r="E9" s="10">
        <v>0</v>
      </c>
      <c r="F9" s="10">
        <v>0</v>
      </c>
      <c r="G9" s="10">
        <v>0</v>
      </c>
      <c r="H9" s="10">
        <v>0</v>
      </c>
      <c r="J9" s="10">
        <v>0</v>
      </c>
      <c r="K9" s="10">
        <v>0</v>
      </c>
      <c r="L9" s="10">
        <v>0</v>
      </c>
      <c r="M9" s="10">
        <v>2.956</v>
      </c>
      <c r="N9" s="10">
        <v>2.956</v>
      </c>
      <c r="O9" s="10"/>
      <c r="P9" s="10">
        <v>0</v>
      </c>
      <c r="Q9" s="10">
        <v>0</v>
      </c>
      <c r="R9" s="10">
        <v>0</v>
      </c>
      <c r="S9" s="10">
        <v>4.3739999999999997</v>
      </c>
      <c r="T9" s="10">
        <v>4.3739999999999997</v>
      </c>
      <c r="U9" s="10"/>
      <c r="V9" s="10">
        <v>0</v>
      </c>
      <c r="W9" s="10">
        <v>2.536</v>
      </c>
      <c r="X9" s="10">
        <v>0</v>
      </c>
      <c r="Y9" s="10">
        <v>1.9369999999999998</v>
      </c>
      <c r="Z9" s="10">
        <v>4.4729999999999999</v>
      </c>
      <c r="AA9" s="10"/>
      <c r="AB9" s="10">
        <v>0</v>
      </c>
      <c r="AC9" s="10">
        <v>1.5109999999999999</v>
      </c>
      <c r="AD9" s="10">
        <v>0</v>
      </c>
      <c r="AE9" s="10">
        <v>0.6359999999999999</v>
      </c>
      <c r="AF9" s="10">
        <v>2.1469999999999998</v>
      </c>
      <c r="AH9" s="10">
        <v>0</v>
      </c>
      <c r="AI9" s="24">
        <v>1.7889999999999999</v>
      </c>
      <c r="AJ9" s="10">
        <v>0</v>
      </c>
      <c r="AK9" s="24">
        <v>2.266</v>
      </c>
      <c r="AL9" s="10">
        <v>4.0549999999999997</v>
      </c>
      <c r="AN9" s="10">
        <v>0</v>
      </c>
      <c r="AO9" s="10">
        <v>1.4019999999999999</v>
      </c>
      <c r="AP9" s="10">
        <v>0</v>
      </c>
      <c r="AQ9" s="10">
        <v>0</v>
      </c>
      <c r="AR9" s="10">
        <f t="shared" si="0"/>
        <v>1.4019999999999999</v>
      </c>
    </row>
    <row r="10" spans="1:44">
      <c r="A10" s="5" t="s">
        <v>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10">
        <v>-0.154</v>
      </c>
      <c r="H10" s="10">
        <v>-0.154</v>
      </c>
      <c r="J10" s="10">
        <v>0</v>
      </c>
      <c r="K10" s="10">
        <v>0</v>
      </c>
      <c r="L10" s="10">
        <v>0</v>
      </c>
      <c r="M10" s="10">
        <v>11.824999999999999</v>
      </c>
      <c r="N10" s="10">
        <v>11.824999999999999</v>
      </c>
      <c r="O10" s="10"/>
      <c r="P10" s="10">
        <v>0</v>
      </c>
      <c r="Q10" s="10">
        <v>0</v>
      </c>
      <c r="R10" s="10">
        <v>0</v>
      </c>
      <c r="S10" s="10">
        <v>17.408999999999999</v>
      </c>
      <c r="T10" s="10">
        <v>17.408999999999999</v>
      </c>
      <c r="U10" s="10"/>
      <c r="V10" s="10">
        <v>0</v>
      </c>
      <c r="W10" s="10">
        <v>10.145</v>
      </c>
      <c r="X10" s="10">
        <v>0</v>
      </c>
      <c r="Y10" s="10">
        <v>7.7459999999999987</v>
      </c>
      <c r="Z10" s="10">
        <v>17.890999999999998</v>
      </c>
      <c r="AA10" s="10"/>
      <c r="AB10" s="10">
        <v>0</v>
      </c>
      <c r="AC10" s="10">
        <v>6.0449999999999999</v>
      </c>
      <c r="AD10" s="10">
        <v>0</v>
      </c>
      <c r="AE10" s="10">
        <v>2.5440000000000005</v>
      </c>
      <c r="AF10" s="10">
        <v>8.5890000000000004</v>
      </c>
      <c r="AH10" s="10">
        <v>0</v>
      </c>
      <c r="AI10" s="24">
        <v>2.62</v>
      </c>
      <c r="AJ10" s="10">
        <v>0</v>
      </c>
      <c r="AK10" s="24">
        <v>3.05</v>
      </c>
      <c r="AL10" s="10">
        <v>5.67</v>
      </c>
      <c r="AN10" s="10">
        <v>0</v>
      </c>
      <c r="AO10" s="10">
        <v>5.9119999999999999</v>
      </c>
      <c r="AP10" s="10">
        <v>0</v>
      </c>
      <c r="AQ10" s="10">
        <v>0</v>
      </c>
      <c r="AR10" s="10">
        <f t="shared" si="0"/>
        <v>5.9119999999999999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H11" s="10">
        <v>0</v>
      </c>
      <c r="AI11" s="24">
        <v>0</v>
      </c>
      <c r="AJ11" s="10">
        <v>0</v>
      </c>
      <c r="AK11" s="24">
        <v>0</v>
      </c>
      <c r="AL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f t="shared" si="0"/>
        <v>0</v>
      </c>
    </row>
    <row r="12" spans="1:44" ht="16.8" thickBot="1">
      <c r="A12" s="15" t="s">
        <v>26</v>
      </c>
      <c r="B12" s="16" t="s">
        <v>27</v>
      </c>
      <c r="C12" s="14"/>
      <c r="D12" s="17">
        <v>0</v>
      </c>
      <c r="E12" s="17">
        <v>0</v>
      </c>
      <c r="F12" s="17">
        <v>0</v>
      </c>
      <c r="G12" s="17">
        <v>-0.154</v>
      </c>
      <c r="H12" s="17">
        <v>-0.154</v>
      </c>
      <c r="J12" s="17">
        <v>0</v>
      </c>
      <c r="K12" s="17">
        <v>0</v>
      </c>
      <c r="L12" s="17">
        <v>0</v>
      </c>
      <c r="M12" s="17">
        <v>11.824999999999999</v>
      </c>
      <c r="N12" s="17">
        <v>11.824999999999999</v>
      </c>
      <c r="O12" s="10"/>
      <c r="P12" s="17">
        <v>0</v>
      </c>
      <c r="Q12" s="17">
        <v>0</v>
      </c>
      <c r="R12" s="17">
        <v>0</v>
      </c>
      <c r="S12" s="17">
        <v>17.408999999999999</v>
      </c>
      <c r="T12" s="17">
        <v>17.408999999999999</v>
      </c>
      <c r="U12" s="10"/>
      <c r="V12" s="17">
        <v>0</v>
      </c>
      <c r="W12" s="17">
        <v>10.145</v>
      </c>
      <c r="X12" s="17">
        <v>0</v>
      </c>
      <c r="Y12" s="17">
        <v>7.7459999999999987</v>
      </c>
      <c r="Z12" s="17">
        <v>17.890999999999998</v>
      </c>
      <c r="AA12" s="10"/>
      <c r="AB12" s="17">
        <v>0</v>
      </c>
      <c r="AC12" s="17">
        <v>6.0449999999999999</v>
      </c>
      <c r="AD12" s="17">
        <v>0</v>
      </c>
      <c r="AE12" s="17">
        <v>2.5440000000000005</v>
      </c>
      <c r="AF12" s="17">
        <v>8.5890000000000004</v>
      </c>
      <c r="AH12" s="17">
        <v>0</v>
      </c>
      <c r="AI12" s="26">
        <v>2.62</v>
      </c>
      <c r="AJ12" s="17">
        <v>0</v>
      </c>
      <c r="AK12" s="26">
        <v>3.05</v>
      </c>
      <c r="AL12" s="17">
        <v>5.67</v>
      </c>
      <c r="AN12" s="17">
        <v>0</v>
      </c>
      <c r="AO12" s="17">
        <v>5.9119999999999999</v>
      </c>
      <c r="AP12" s="17">
        <v>0</v>
      </c>
      <c r="AQ12" s="17">
        <v>0</v>
      </c>
      <c r="AR12" s="17">
        <f t="shared" si="0"/>
        <v>5.9119999999999999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35"/>
      <c r="AO14" s="4"/>
      <c r="AP14" s="35"/>
      <c r="AQ14" s="4"/>
      <c r="AR14" s="4"/>
    </row>
    <row r="15" spans="1:44" ht="16.2">
      <c r="A15" s="18" t="s">
        <v>31</v>
      </c>
      <c r="B15" s="19" t="s">
        <v>35</v>
      </c>
      <c r="D15" s="20">
        <v>0</v>
      </c>
      <c r="E15" s="20">
        <v>0</v>
      </c>
      <c r="F15" s="20">
        <v>0</v>
      </c>
      <c r="G15" s="20">
        <v>-0.08</v>
      </c>
      <c r="H15" s="20">
        <v>-0.08</v>
      </c>
      <c r="J15" s="4">
        <v>0</v>
      </c>
      <c r="K15" s="4">
        <v>0</v>
      </c>
      <c r="L15" s="4">
        <v>0</v>
      </c>
      <c r="M15" s="4">
        <v>5.91</v>
      </c>
      <c r="N15" s="4">
        <v>5.91</v>
      </c>
      <c r="P15" s="4">
        <v>0</v>
      </c>
      <c r="Q15" s="4">
        <v>0</v>
      </c>
      <c r="R15" s="4">
        <v>0</v>
      </c>
      <c r="S15" s="4">
        <v>8.6999999999999993</v>
      </c>
      <c r="T15" s="4">
        <v>8.6999999999999993</v>
      </c>
      <c r="V15" s="4">
        <v>0</v>
      </c>
      <c r="W15" s="4">
        <v>5.07</v>
      </c>
      <c r="X15" s="4">
        <v>0</v>
      </c>
      <c r="Y15" s="4">
        <v>3.879999999999999</v>
      </c>
      <c r="Z15" s="4">
        <v>8.9499999999999993</v>
      </c>
      <c r="AB15" s="4">
        <v>0</v>
      </c>
      <c r="AC15" s="4">
        <v>2.96</v>
      </c>
      <c r="AD15" s="4">
        <v>0</v>
      </c>
      <c r="AE15" s="4">
        <v>-1.55</v>
      </c>
      <c r="AF15" s="4">
        <v>1.41</v>
      </c>
      <c r="AH15" s="4">
        <v>0</v>
      </c>
      <c r="AI15" s="4">
        <v>0.26</v>
      </c>
      <c r="AJ15" s="4">
        <v>0</v>
      </c>
      <c r="AK15" s="4">
        <v>0.30999999999999994</v>
      </c>
      <c r="AL15" s="4">
        <v>0.56999999999999995</v>
      </c>
      <c r="AN15" s="35" t="s">
        <v>77</v>
      </c>
      <c r="AO15" s="35">
        <v>0.59</v>
      </c>
      <c r="AP15" s="35" t="s">
        <v>77</v>
      </c>
      <c r="AQ15" s="35" t="s">
        <v>77</v>
      </c>
      <c r="AR15" s="4">
        <f>SUM(AN15:AQ15)</f>
        <v>0.59</v>
      </c>
    </row>
    <row r="17" spans="2:2">
      <c r="B17" s="21"/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79B-D2B9-42E9-ACE9-539C87AF6809}">
  <dimension ref="A1:U17"/>
  <sheetViews>
    <sheetView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O20" sqref="O20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2.77734375" style="4" customWidth="1"/>
    <col min="5" max="8" width="10.109375" style="4" customWidth="1"/>
    <col min="9" max="9" width="11.33203125" style="4" bestFit="1" customWidth="1"/>
    <col min="10" max="10" width="2" style="5" customWidth="1"/>
    <col min="11" max="14" width="8.88671875" style="5"/>
    <col min="15" max="15" width="11.33203125" style="5" bestFit="1" customWidth="1"/>
    <col min="16" max="16" width="0.88671875" style="5" customWidth="1"/>
    <col min="17" max="16384" width="8.88671875" style="5"/>
  </cols>
  <sheetData>
    <row r="1" spans="1:21" ht="16.2">
      <c r="A1" s="6" t="s">
        <v>80</v>
      </c>
      <c r="B1" s="3" t="s">
        <v>79</v>
      </c>
      <c r="E1" s="1"/>
      <c r="F1" s="1"/>
      <c r="G1" s="1"/>
      <c r="H1" s="1"/>
    </row>
    <row r="2" spans="1:21">
      <c r="B2" s="4" t="s">
        <v>1</v>
      </c>
      <c r="E2" s="39" t="s">
        <v>6</v>
      </c>
      <c r="F2" s="39"/>
      <c r="G2" s="39"/>
      <c r="H2" s="39"/>
      <c r="I2" s="39"/>
      <c r="K2" s="38">
        <v>2024</v>
      </c>
      <c r="L2" s="38"/>
      <c r="M2" s="38"/>
      <c r="N2" s="38"/>
      <c r="O2" s="38"/>
      <c r="Q2" s="38">
        <v>2025</v>
      </c>
      <c r="R2" s="38"/>
      <c r="S2" s="38"/>
      <c r="T2" s="38"/>
      <c r="U2" s="38"/>
    </row>
    <row r="3" spans="1:21">
      <c r="A3" s="6"/>
      <c r="B3" s="7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33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33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33</v>
      </c>
    </row>
    <row r="4" spans="1:21" ht="16.2">
      <c r="A4" s="5" t="s">
        <v>12</v>
      </c>
      <c r="B4" s="9" t="s">
        <v>13</v>
      </c>
      <c r="C4" s="9"/>
      <c r="D4" s="10"/>
      <c r="E4" s="10">
        <v>0</v>
      </c>
      <c r="F4" s="10">
        <v>0</v>
      </c>
      <c r="G4" s="10">
        <v>0</v>
      </c>
      <c r="H4" s="10">
        <v>567.39</v>
      </c>
      <c r="I4" s="10">
        <v>567.39</v>
      </c>
      <c r="K4" s="10">
        <v>0</v>
      </c>
      <c r="L4" s="10">
        <v>0</v>
      </c>
      <c r="M4" s="10">
        <v>0</v>
      </c>
      <c r="N4" s="10">
        <v>834.14599999999996</v>
      </c>
      <c r="O4" s="10">
        <v>834.14599999999996</v>
      </c>
      <c r="Q4" s="10">
        <v>0</v>
      </c>
      <c r="R4" s="10">
        <v>445.84199999999998</v>
      </c>
      <c r="S4" s="10">
        <v>0</v>
      </c>
      <c r="T4" s="10">
        <v>0</v>
      </c>
      <c r="U4" s="10">
        <f>SUM(Q4:T4)</f>
        <v>445.84199999999998</v>
      </c>
    </row>
    <row r="5" spans="1:21" ht="16.2">
      <c r="A5" s="5" t="s">
        <v>14</v>
      </c>
      <c r="B5" s="9" t="s">
        <v>15</v>
      </c>
      <c r="C5" s="9"/>
      <c r="D5" s="10"/>
      <c r="E5" s="10">
        <v>0</v>
      </c>
      <c r="F5" s="10">
        <v>0</v>
      </c>
      <c r="G5" s="10">
        <v>0</v>
      </c>
      <c r="H5" s="10">
        <v>151.58099999999999</v>
      </c>
      <c r="I5" s="10">
        <v>151.58099999999999</v>
      </c>
      <c r="K5" s="10">
        <v>0</v>
      </c>
      <c r="L5" s="10">
        <v>0</v>
      </c>
      <c r="M5" s="10">
        <v>0</v>
      </c>
      <c r="N5" s="10">
        <v>209.21199999999999</v>
      </c>
      <c r="O5" s="10">
        <v>209.21199999999999</v>
      </c>
      <c r="Q5" s="10">
        <v>0</v>
      </c>
      <c r="R5" s="10">
        <v>115.776</v>
      </c>
      <c r="S5" s="10">
        <v>0</v>
      </c>
      <c r="T5" s="10">
        <v>0</v>
      </c>
      <c r="U5" s="10">
        <f t="shared" ref="U5:U12" si="0">SUM(Q5:T5)</f>
        <v>115.776</v>
      </c>
    </row>
    <row r="6" spans="1:21" ht="16.2">
      <c r="A6" s="5" t="s">
        <v>16</v>
      </c>
      <c r="B6" s="9" t="s">
        <v>17</v>
      </c>
      <c r="C6" s="11"/>
      <c r="D6" s="10"/>
      <c r="E6" s="10">
        <v>0</v>
      </c>
      <c r="F6" s="10">
        <v>0</v>
      </c>
      <c r="G6" s="10">
        <v>0</v>
      </c>
      <c r="H6" s="10">
        <v>28.382000000000001</v>
      </c>
      <c r="I6" s="10">
        <v>28.382000000000001</v>
      </c>
      <c r="K6" s="10">
        <v>0</v>
      </c>
      <c r="L6" s="10">
        <v>0</v>
      </c>
      <c r="M6" s="10">
        <v>0</v>
      </c>
      <c r="N6" s="10">
        <v>38.289000000000001</v>
      </c>
      <c r="O6" s="10">
        <v>38.289000000000001</v>
      </c>
      <c r="Q6" s="10">
        <v>0</v>
      </c>
      <c r="R6" s="10">
        <v>41.387</v>
      </c>
      <c r="S6" s="10">
        <v>0</v>
      </c>
      <c r="T6" s="10">
        <v>0</v>
      </c>
      <c r="U6" s="10">
        <f t="shared" si="0"/>
        <v>41.387</v>
      </c>
    </row>
    <row r="7" spans="1:21">
      <c r="B7" s="9" t="s">
        <v>18</v>
      </c>
      <c r="C7" s="9"/>
      <c r="D7" s="10"/>
      <c r="E7" s="10">
        <v>0</v>
      </c>
      <c r="F7" s="10">
        <v>0</v>
      </c>
      <c r="G7" s="10">
        <v>0</v>
      </c>
      <c r="H7" s="10">
        <v>2.1349999999999998</v>
      </c>
      <c r="I7" s="10">
        <v>2.1349999999999998</v>
      </c>
      <c r="K7" s="10">
        <v>0</v>
      </c>
      <c r="L7" s="10">
        <v>0</v>
      </c>
      <c r="M7" s="10">
        <v>0</v>
      </c>
      <c r="N7" s="10">
        <v>3.7860000000000014</v>
      </c>
      <c r="O7" s="10">
        <v>3.7860000000000014</v>
      </c>
      <c r="Q7" s="10">
        <v>0</v>
      </c>
      <c r="R7" s="10">
        <v>1.9249999999999972</v>
      </c>
      <c r="S7" s="10">
        <v>0</v>
      </c>
      <c r="T7" s="10">
        <v>0</v>
      </c>
      <c r="U7" s="10">
        <f t="shared" si="0"/>
        <v>1.9249999999999972</v>
      </c>
    </row>
    <row r="8" spans="1:21" ht="16.2">
      <c r="A8" s="6" t="s">
        <v>19</v>
      </c>
      <c r="B8" s="12" t="s">
        <v>20</v>
      </c>
      <c r="C8" s="11"/>
      <c r="D8" s="10"/>
      <c r="E8" s="13">
        <v>0</v>
      </c>
      <c r="F8" s="13">
        <v>0</v>
      </c>
      <c r="G8" s="13">
        <v>0</v>
      </c>
      <c r="H8" s="13">
        <v>30.516999999999999</v>
      </c>
      <c r="I8" s="13">
        <v>30.516999999999999</v>
      </c>
      <c r="K8" s="13">
        <v>0</v>
      </c>
      <c r="L8" s="13">
        <v>0</v>
      </c>
      <c r="M8" s="13">
        <v>0</v>
      </c>
      <c r="N8" s="13">
        <v>42.075000000000003</v>
      </c>
      <c r="O8" s="13">
        <v>42.075000000000003</v>
      </c>
      <c r="Q8" s="13">
        <v>0</v>
      </c>
      <c r="R8" s="13">
        <v>43.311999999999998</v>
      </c>
      <c r="S8" s="13">
        <v>0</v>
      </c>
      <c r="T8" s="13">
        <v>0</v>
      </c>
      <c r="U8" s="13">
        <f t="shared" si="0"/>
        <v>43.311999999999998</v>
      </c>
    </row>
    <row r="9" spans="1:21" ht="16.2">
      <c r="A9" s="5" t="s">
        <v>21</v>
      </c>
      <c r="B9" s="9" t="s">
        <v>22</v>
      </c>
      <c r="C9" s="11"/>
      <c r="D9" s="10"/>
      <c r="E9" s="10">
        <v>0</v>
      </c>
      <c r="F9" s="10">
        <v>0</v>
      </c>
      <c r="G9" s="10">
        <v>0</v>
      </c>
      <c r="H9" s="10">
        <v>11.744</v>
      </c>
      <c r="I9" s="10">
        <v>11.744</v>
      </c>
      <c r="K9" s="10">
        <v>0</v>
      </c>
      <c r="L9" s="10">
        <v>0</v>
      </c>
      <c r="M9" s="10">
        <v>0</v>
      </c>
      <c r="N9" s="10">
        <v>16.744</v>
      </c>
      <c r="O9" s="10">
        <v>16.744</v>
      </c>
      <c r="Q9" s="10">
        <v>0</v>
      </c>
      <c r="R9" s="10">
        <v>8.5920000000000005</v>
      </c>
      <c r="S9" s="10">
        <v>0</v>
      </c>
      <c r="T9" s="10">
        <v>0</v>
      </c>
      <c r="U9" s="10">
        <f t="shared" si="0"/>
        <v>8.5920000000000005</v>
      </c>
    </row>
    <row r="10" spans="1:21" ht="16.2">
      <c r="A10" s="5" t="s">
        <v>30</v>
      </c>
      <c r="B10" s="9" t="s">
        <v>23</v>
      </c>
      <c r="C10" s="11"/>
      <c r="D10" s="10"/>
      <c r="E10" s="10">
        <v>0</v>
      </c>
      <c r="F10" s="10">
        <v>0</v>
      </c>
      <c r="G10" s="10">
        <v>0</v>
      </c>
      <c r="H10" s="10">
        <v>18.773</v>
      </c>
      <c r="I10" s="10">
        <v>18.773</v>
      </c>
      <c r="K10" s="10">
        <v>0</v>
      </c>
      <c r="L10" s="10">
        <v>0</v>
      </c>
      <c r="M10" s="10">
        <v>0</v>
      </c>
      <c r="N10" s="10">
        <v>25.331</v>
      </c>
      <c r="O10" s="10">
        <v>25.331</v>
      </c>
      <c r="Q10" s="10">
        <v>0</v>
      </c>
      <c r="R10" s="10">
        <v>34.72</v>
      </c>
      <c r="S10" s="10">
        <v>0</v>
      </c>
      <c r="T10" s="10">
        <v>0</v>
      </c>
      <c r="U10" s="10">
        <f t="shared" si="0"/>
        <v>34.72</v>
      </c>
    </row>
    <row r="11" spans="1:21" ht="16.2">
      <c r="A11" s="5" t="s">
        <v>24</v>
      </c>
      <c r="B11" s="9" t="s">
        <v>25</v>
      </c>
      <c r="C11" s="14"/>
      <c r="D11" s="10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f t="shared" si="0"/>
        <v>0</v>
      </c>
    </row>
    <row r="12" spans="1:21" ht="16.8" thickBot="1">
      <c r="A12" s="15" t="s">
        <v>26</v>
      </c>
      <c r="B12" s="16" t="s">
        <v>27</v>
      </c>
      <c r="C12" s="14"/>
      <c r="D12" s="10"/>
      <c r="E12" s="17">
        <v>0</v>
      </c>
      <c r="F12" s="17">
        <v>0</v>
      </c>
      <c r="G12" s="17">
        <v>0</v>
      </c>
      <c r="H12" s="17">
        <v>18.773</v>
      </c>
      <c r="I12" s="17">
        <v>18.773</v>
      </c>
      <c r="K12" s="17">
        <v>0</v>
      </c>
      <c r="L12" s="17">
        <v>0</v>
      </c>
      <c r="M12" s="17">
        <v>0</v>
      </c>
      <c r="N12" s="17">
        <v>25.331</v>
      </c>
      <c r="O12" s="17">
        <v>25.331</v>
      </c>
      <c r="Q12" s="17">
        <v>0</v>
      </c>
      <c r="R12" s="17">
        <v>34.72</v>
      </c>
      <c r="S12" s="17">
        <v>0</v>
      </c>
      <c r="T12" s="17">
        <v>0</v>
      </c>
      <c r="U12" s="17">
        <f t="shared" si="0"/>
        <v>34.72</v>
      </c>
    </row>
    <row r="13" spans="1:21" ht="16.2" thickTop="1">
      <c r="B13" s="9"/>
      <c r="C13" s="14"/>
      <c r="D13" s="10"/>
      <c r="E13" s="10"/>
      <c r="F13" s="10"/>
      <c r="G13" s="10"/>
      <c r="H13" s="10"/>
      <c r="I13" s="10"/>
      <c r="K13" s="10"/>
      <c r="L13" s="10"/>
      <c r="M13" s="10"/>
      <c r="N13" s="10"/>
      <c r="O13" s="10"/>
      <c r="Q13" s="10"/>
      <c r="R13" s="10"/>
      <c r="S13" s="10"/>
      <c r="T13" s="10"/>
      <c r="U13" s="10"/>
    </row>
    <row r="14" spans="1:21">
      <c r="B14" s="4" t="s">
        <v>28</v>
      </c>
      <c r="K14" s="4"/>
      <c r="L14" s="4"/>
      <c r="M14" s="4"/>
      <c r="N14" s="4"/>
      <c r="O14" s="4"/>
      <c r="Q14" s="35"/>
      <c r="R14" s="4"/>
      <c r="S14" s="35"/>
      <c r="T14" s="4"/>
      <c r="U14" s="4"/>
    </row>
    <row r="15" spans="1:21" ht="16.2">
      <c r="A15" s="18" t="s">
        <v>31</v>
      </c>
      <c r="B15" s="19" t="s">
        <v>35</v>
      </c>
      <c r="E15" s="20">
        <v>0</v>
      </c>
      <c r="F15" s="20">
        <v>0</v>
      </c>
      <c r="G15" s="20">
        <v>0</v>
      </c>
      <c r="H15" s="20">
        <v>0.75</v>
      </c>
      <c r="I15" s="20">
        <v>0.75</v>
      </c>
      <c r="K15" s="20">
        <v>0</v>
      </c>
      <c r="L15" s="20">
        <v>0</v>
      </c>
      <c r="M15" s="20">
        <v>0</v>
      </c>
      <c r="N15" s="4">
        <v>1.01</v>
      </c>
      <c r="O15" s="4">
        <v>1.01</v>
      </c>
      <c r="Q15" s="35" t="s">
        <v>77</v>
      </c>
      <c r="R15" s="35">
        <v>1.39</v>
      </c>
      <c r="S15" s="35" t="s">
        <v>77</v>
      </c>
      <c r="T15" s="35" t="s">
        <v>77</v>
      </c>
      <c r="U15" s="4">
        <f>SUM(Q15:T15)</f>
        <v>1.39</v>
      </c>
    </row>
    <row r="17" spans="2:2" s="4" customFormat="1">
      <c r="B17" s="21" t="s">
        <v>78</v>
      </c>
    </row>
  </sheetData>
  <mergeCells count="3">
    <mergeCell ref="K2:O2"/>
    <mergeCell ref="E2:I2"/>
    <mergeCell ref="Q2:U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A8E5-C97D-4AB1-888B-78A9323F7F92}">
  <dimension ref="A1:AL17"/>
  <sheetViews>
    <sheetView tabSelected="1" zoomScaleNormal="100"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E20" sqref="AE20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16384" width="8.88671875" style="5"/>
  </cols>
  <sheetData>
    <row r="1" spans="1:38">
      <c r="A1" s="22" t="s">
        <v>72</v>
      </c>
      <c r="B1" s="3" t="s">
        <v>71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38">
      <c r="B2" s="4" t="s">
        <v>1</v>
      </c>
      <c r="D2" s="38">
        <v>2020</v>
      </c>
      <c r="E2" s="38"/>
      <c r="F2" s="38"/>
      <c r="G2" s="38"/>
      <c r="H2" s="38"/>
      <c r="J2" s="38">
        <v>2021</v>
      </c>
      <c r="K2" s="38"/>
      <c r="L2" s="38"/>
      <c r="M2" s="38"/>
      <c r="N2" s="38"/>
      <c r="P2" s="38">
        <v>2022</v>
      </c>
      <c r="Q2" s="38"/>
      <c r="R2" s="38"/>
      <c r="S2" s="38"/>
      <c r="T2" s="38"/>
      <c r="V2" s="39" t="s">
        <v>6</v>
      </c>
      <c r="W2" s="39"/>
      <c r="X2" s="39"/>
      <c r="Y2" s="39"/>
      <c r="Z2" s="39"/>
      <c r="AB2" s="38">
        <v>2024</v>
      </c>
      <c r="AC2" s="38"/>
      <c r="AD2" s="38"/>
      <c r="AE2" s="38"/>
      <c r="AF2" s="38"/>
      <c r="AH2" s="38">
        <v>2025</v>
      </c>
      <c r="AI2" s="38"/>
      <c r="AJ2" s="38"/>
      <c r="AK2" s="38"/>
      <c r="AL2" s="38"/>
    </row>
    <row r="3" spans="1:38">
      <c r="A3" s="6"/>
      <c r="B3" s="7" t="s">
        <v>74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83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83</v>
      </c>
      <c r="Z3" s="8" t="s">
        <v>33</v>
      </c>
      <c r="AB3" s="8" t="s">
        <v>8</v>
      </c>
      <c r="AC3" s="8" t="s">
        <v>82</v>
      </c>
      <c r="AD3" s="8" t="s">
        <v>84</v>
      </c>
      <c r="AE3" s="8" t="s">
        <v>83</v>
      </c>
      <c r="AF3" s="8" t="s">
        <v>33</v>
      </c>
      <c r="AH3" s="8" t="s">
        <v>8</v>
      </c>
      <c r="AI3" s="8" t="s">
        <v>82</v>
      </c>
      <c r="AJ3" s="8" t="s">
        <v>84</v>
      </c>
      <c r="AK3" s="8" t="s">
        <v>83</v>
      </c>
      <c r="AL3" s="8" t="s">
        <v>33</v>
      </c>
    </row>
    <row r="4" spans="1:38">
      <c r="A4" s="5" t="s">
        <v>63</v>
      </c>
      <c r="B4" s="9" t="s">
        <v>13</v>
      </c>
      <c r="C4" s="9"/>
      <c r="D4" s="10">
        <v>0</v>
      </c>
      <c r="E4" s="10">
        <v>0</v>
      </c>
      <c r="F4" s="10">
        <v>0</v>
      </c>
      <c r="G4" s="24">
        <v>14.486000000000001</v>
      </c>
      <c r="H4" s="24">
        <v>14.486000000000001</v>
      </c>
      <c r="J4" s="10">
        <v>0</v>
      </c>
      <c r="K4" s="10">
        <v>0</v>
      </c>
      <c r="L4" s="10">
        <v>0</v>
      </c>
      <c r="M4" s="24">
        <v>23.690999999999999</v>
      </c>
      <c r="N4" s="24">
        <v>23.690999999999999</v>
      </c>
      <c r="O4" s="10"/>
      <c r="P4" s="24">
        <v>6.0590000000000002</v>
      </c>
      <c r="Q4" s="10">
        <v>0</v>
      </c>
      <c r="R4" s="10">
        <v>0</v>
      </c>
      <c r="S4" s="24">
        <v>13.106999999999999</v>
      </c>
      <c r="T4" s="24">
        <v>24.498000000000001</v>
      </c>
      <c r="U4" s="10"/>
      <c r="V4" s="27">
        <v>6.4249999999999998</v>
      </c>
      <c r="W4" s="27">
        <v>7.785000000000001</v>
      </c>
      <c r="X4" s="10">
        <v>0</v>
      </c>
      <c r="Y4" s="24">
        <v>15.071</v>
      </c>
      <c r="Z4" s="24">
        <v>29.280999999999999</v>
      </c>
      <c r="AA4" s="10"/>
      <c r="AB4" s="10">
        <v>0</v>
      </c>
      <c r="AC4" s="24">
        <v>15.225</v>
      </c>
      <c r="AD4" s="10">
        <v>0</v>
      </c>
      <c r="AE4" s="10">
        <v>16.673999999999999</v>
      </c>
      <c r="AF4" s="24">
        <v>31.899000000000001</v>
      </c>
      <c r="AH4" s="10"/>
      <c r="AI4" s="24">
        <v>19.385000000000002</v>
      </c>
      <c r="AJ4" s="10"/>
      <c r="AK4" s="10">
        <v>0</v>
      </c>
      <c r="AL4" s="24">
        <f>SUM(AH4:AK4)</f>
        <v>19.385000000000002</v>
      </c>
    </row>
    <row r="5" spans="1:38">
      <c r="A5" s="5" t="s">
        <v>64</v>
      </c>
      <c r="B5" s="9" t="s">
        <v>15</v>
      </c>
      <c r="C5" s="9"/>
      <c r="D5" s="10">
        <v>0</v>
      </c>
      <c r="E5" s="10">
        <v>0</v>
      </c>
      <c r="F5" s="10">
        <v>0</v>
      </c>
      <c r="G5" s="24">
        <v>5.5940000000000003</v>
      </c>
      <c r="H5" s="24">
        <v>5.5940000000000003</v>
      </c>
      <c r="J5" s="10">
        <v>0</v>
      </c>
      <c r="K5" s="10">
        <v>0</v>
      </c>
      <c r="L5" s="10">
        <v>0</v>
      </c>
      <c r="M5" s="24">
        <v>7.734</v>
      </c>
      <c r="N5" s="24">
        <v>7.734</v>
      </c>
      <c r="O5" s="10"/>
      <c r="P5" s="24">
        <v>1.6879999999999999</v>
      </c>
      <c r="Q5" s="10">
        <v>0</v>
      </c>
      <c r="R5" s="10">
        <v>0</v>
      </c>
      <c r="S5" s="24">
        <v>3.9260000000000002</v>
      </c>
      <c r="T5" s="24">
        <v>6.4480000000000004</v>
      </c>
      <c r="U5" s="10"/>
      <c r="V5" s="27">
        <v>1.8740000000000001</v>
      </c>
      <c r="W5" s="27">
        <v>2.4910000000000001</v>
      </c>
      <c r="X5" s="10">
        <v>0</v>
      </c>
      <c r="Y5" s="24">
        <v>4.8949999999999996</v>
      </c>
      <c r="Z5" s="24">
        <v>9.3339999999999996</v>
      </c>
      <c r="AA5" s="10"/>
      <c r="AB5" s="10">
        <v>0</v>
      </c>
      <c r="AC5" s="24">
        <v>4.242</v>
      </c>
      <c r="AD5" s="10">
        <v>0</v>
      </c>
      <c r="AE5" s="10">
        <v>5.2220000000000004</v>
      </c>
      <c r="AF5" s="24">
        <v>9.4640000000000004</v>
      </c>
      <c r="AH5" s="10"/>
      <c r="AI5" s="24">
        <v>5.8630000000000004</v>
      </c>
      <c r="AJ5" s="10"/>
      <c r="AK5" s="10">
        <v>0</v>
      </c>
      <c r="AL5" s="24">
        <f t="shared" ref="AL5:AL12" si="0">SUM(AH5:AK5)</f>
        <v>5.8630000000000004</v>
      </c>
    </row>
    <row r="6" spans="1:38">
      <c r="A6" s="5" t="s">
        <v>65</v>
      </c>
      <c r="B6" s="9" t="s">
        <v>17</v>
      </c>
      <c r="C6" s="11"/>
      <c r="D6" s="10">
        <v>0</v>
      </c>
      <c r="E6" s="10">
        <v>0</v>
      </c>
      <c r="F6" s="10">
        <v>0</v>
      </c>
      <c r="G6" s="24">
        <v>2.0190000000000001</v>
      </c>
      <c r="H6" s="24">
        <v>2.0190000000000001</v>
      </c>
      <c r="J6" s="10">
        <v>0</v>
      </c>
      <c r="K6" s="10">
        <v>0</v>
      </c>
      <c r="L6" s="10">
        <v>0</v>
      </c>
      <c r="M6" s="24">
        <v>3.2010000000000001</v>
      </c>
      <c r="N6" s="24">
        <v>3.2010000000000001</v>
      </c>
      <c r="O6" s="10"/>
      <c r="P6" s="24">
        <v>0.53200000000000003</v>
      </c>
      <c r="Q6" s="10">
        <v>0</v>
      </c>
      <c r="R6" s="10">
        <v>0</v>
      </c>
      <c r="S6" s="24">
        <v>0.41199999999999992</v>
      </c>
      <c r="T6" s="24">
        <v>0.83199999999999996</v>
      </c>
      <c r="U6" s="10"/>
      <c r="V6" s="27">
        <v>0.31</v>
      </c>
      <c r="W6" s="27">
        <v>1.0299999999999998</v>
      </c>
      <c r="X6" s="10">
        <v>0</v>
      </c>
      <c r="Y6" s="24">
        <v>1.2999999999999901E-2</v>
      </c>
      <c r="Z6" s="24">
        <v>1.4179999999999999</v>
      </c>
      <c r="AA6" s="10"/>
      <c r="AB6" s="10">
        <v>0</v>
      </c>
      <c r="AC6" s="24">
        <v>0.50800000000000001</v>
      </c>
      <c r="AD6" s="10">
        <v>0</v>
      </c>
      <c r="AE6" s="10">
        <v>-2.3090000000000002</v>
      </c>
      <c r="AF6" s="24">
        <v>-1.8010000000000002</v>
      </c>
      <c r="AH6" s="10"/>
      <c r="AI6" s="24"/>
      <c r="AJ6" s="10"/>
      <c r="AK6" s="10">
        <v>0</v>
      </c>
      <c r="AL6" s="24">
        <f t="shared" si="0"/>
        <v>0</v>
      </c>
    </row>
    <row r="7" spans="1:38">
      <c r="B7" s="9" t="s">
        <v>18</v>
      </c>
      <c r="C7" s="9"/>
      <c r="D7" s="10">
        <v>0</v>
      </c>
      <c r="E7" s="10">
        <v>0</v>
      </c>
      <c r="F7" s="10">
        <v>0</v>
      </c>
      <c r="G7" s="24">
        <v>0.17099999999999982</v>
      </c>
      <c r="H7" s="24">
        <v>0.17099999999999982</v>
      </c>
      <c r="J7" s="10">
        <v>0</v>
      </c>
      <c r="K7" s="10">
        <v>0</v>
      </c>
      <c r="L7" s="10">
        <v>0</v>
      </c>
      <c r="M7" s="24">
        <v>-0.20000000000000018</v>
      </c>
      <c r="N7" s="24">
        <v>-0.20000000000000018</v>
      </c>
      <c r="O7" s="10"/>
      <c r="P7" s="24">
        <v>-3.6000000000000032E-2</v>
      </c>
      <c r="Q7" s="10">
        <v>0</v>
      </c>
      <c r="R7" s="10">
        <v>0</v>
      </c>
      <c r="S7" s="24">
        <v>-0.13800000000000001</v>
      </c>
      <c r="T7" s="24">
        <v>-5.699999999999994E-2</v>
      </c>
      <c r="U7" s="10"/>
      <c r="V7" s="27">
        <v>-7.400000000000001E-2</v>
      </c>
      <c r="W7" s="27">
        <v>5.4000000000000437E-2</v>
      </c>
      <c r="X7" s="10">
        <v>0</v>
      </c>
      <c r="Y7" s="24">
        <v>2.5999999999999801E-2</v>
      </c>
      <c r="Z7" s="24">
        <v>5.0000000000001155E-3</v>
      </c>
      <c r="AA7" s="10"/>
      <c r="AB7" s="10">
        <v>0</v>
      </c>
      <c r="AC7" s="24">
        <v>0.49900000000000055</v>
      </c>
      <c r="AD7" s="10">
        <v>0</v>
      </c>
      <c r="AE7" s="10">
        <v>1.6560000000000001</v>
      </c>
      <c r="AF7" s="24">
        <v>2.1550000000000002</v>
      </c>
      <c r="AH7" s="10"/>
      <c r="AI7" s="24"/>
      <c r="AJ7" s="10"/>
      <c r="AK7" s="10">
        <v>0</v>
      </c>
      <c r="AL7" s="24">
        <f t="shared" si="0"/>
        <v>0</v>
      </c>
    </row>
    <row r="8" spans="1:38">
      <c r="A8" s="6" t="s">
        <v>66</v>
      </c>
      <c r="B8" s="12" t="s">
        <v>20</v>
      </c>
      <c r="C8" s="11"/>
      <c r="D8" s="13">
        <v>0</v>
      </c>
      <c r="E8" s="13">
        <v>0</v>
      </c>
      <c r="F8" s="13">
        <v>0</v>
      </c>
      <c r="G8" s="25">
        <v>2.19</v>
      </c>
      <c r="H8" s="25">
        <v>2.19</v>
      </c>
      <c r="J8" s="13">
        <v>0</v>
      </c>
      <c r="K8" s="13">
        <v>0</v>
      </c>
      <c r="L8" s="13">
        <v>0</v>
      </c>
      <c r="M8" s="25">
        <v>3.0009999999999999</v>
      </c>
      <c r="N8" s="25">
        <v>3.0009999999999999</v>
      </c>
      <c r="O8" s="10"/>
      <c r="P8" s="25">
        <v>0.496</v>
      </c>
      <c r="Q8" s="13">
        <v>0</v>
      </c>
      <c r="R8" s="13">
        <v>0</v>
      </c>
      <c r="S8" s="25">
        <v>0.27400000000000002</v>
      </c>
      <c r="T8" s="25">
        <v>0.77500000000000002</v>
      </c>
      <c r="U8" s="10"/>
      <c r="V8" s="28">
        <v>0.23599999999999999</v>
      </c>
      <c r="W8" s="28">
        <v>1.0840000000000001</v>
      </c>
      <c r="X8" s="13">
        <v>0</v>
      </c>
      <c r="Y8" s="25">
        <v>3.9E-2</v>
      </c>
      <c r="Z8" s="25">
        <v>1.423</v>
      </c>
      <c r="AA8" s="10"/>
      <c r="AB8" s="13">
        <v>0</v>
      </c>
      <c r="AC8" s="25">
        <v>1.0069999999999999</v>
      </c>
      <c r="AD8" s="13">
        <v>0</v>
      </c>
      <c r="AE8" s="13">
        <v>-0.65300000000000002</v>
      </c>
      <c r="AF8" s="25">
        <v>0.35399999999999998</v>
      </c>
      <c r="AH8" s="13"/>
      <c r="AI8" s="25">
        <v>0.95299999999999996</v>
      </c>
      <c r="AJ8" s="13"/>
      <c r="AK8" s="13">
        <v>0</v>
      </c>
      <c r="AL8" s="25">
        <f t="shared" si="0"/>
        <v>0.95299999999999996</v>
      </c>
    </row>
    <row r="9" spans="1:38">
      <c r="A9" s="5" t="s">
        <v>67</v>
      </c>
      <c r="B9" s="9" t="s">
        <v>22</v>
      </c>
      <c r="C9" s="11"/>
      <c r="D9" s="10">
        <v>0</v>
      </c>
      <c r="E9" s="10">
        <v>0</v>
      </c>
      <c r="F9" s="10">
        <v>0</v>
      </c>
      <c r="G9" s="24">
        <v>1.0999999999999999E-2</v>
      </c>
      <c r="H9" s="24">
        <v>1.0999999999999999E-2</v>
      </c>
      <c r="J9" s="10">
        <v>0</v>
      </c>
      <c r="K9" s="10">
        <v>0</v>
      </c>
      <c r="L9" s="10">
        <v>0</v>
      </c>
      <c r="M9" s="24">
        <v>-0.15</v>
      </c>
      <c r="N9" s="24">
        <v>-0.15</v>
      </c>
      <c r="O9" s="10"/>
      <c r="P9" s="24">
        <v>-0.13300000000000001</v>
      </c>
      <c r="Q9" s="10">
        <v>0</v>
      </c>
      <c r="R9" s="10">
        <v>0</v>
      </c>
      <c r="S9" s="24">
        <v>-0.26200000000000001</v>
      </c>
      <c r="T9" s="24">
        <v>-0.26200000000000001</v>
      </c>
      <c r="U9" s="10"/>
      <c r="V9" s="27">
        <v>-0.32400000000000001</v>
      </c>
      <c r="W9" s="27">
        <v>0.38100000000000001</v>
      </c>
      <c r="X9" s="10">
        <v>0</v>
      </c>
      <c r="Y9" s="24">
        <v>-0.41399999999999998</v>
      </c>
      <c r="Z9" s="24">
        <v>-0.35699999999999998</v>
      </c>
      <c r="AA9" s="10"/>
      <c r="AB9" s="10">
        <v>0</v>
      </c>
      <c r="AC9" s="24">
        <v>9.8000000000000004E-2</v>
      </c>
      <c r="AD9" s="10">
        <v>0</v>
      </c>
      <c r="AE9" s="10">
        <v>0.26900000000000002</v>
      </c>
      <c r="AF9" s="24">
        <v>0.17100000000000001</v>
      </c>
      <c r="AH9" s="10"/>
      <c r="AI9" s="24">
        <v>-2.5999999999999999E-2</v>
      </c>
      <c r="AJ9" s="10"/>
      <c r="AK9" s="10">
        <v>0</v>
      </c>
      <c r="AL9" s="24">
        <f t="shared" si="0"/>
        <v>-2.5999999999999999E-2</v>
      </c>
    </row>
    <row r="10" spans="1:38">
      <c r="A10" s="5" t="s">
        <v>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24">
        <v>2.1789999999999998</v>
      </c>
      <c r="H10" s="24">
        <v>2.1789999999999998</v>
      </c>
      <c r="J10" s="10">
        <v>0</v>
      </c>
      <c r="K10" s="10">
        <v>0</v>
      </c>
      <c r="L10" s="10">
        <v>0</v>
      </c>
      <c r="M10" s="24">
        <v>3.1509999999999998</v>
      </c>
      <c r="N10" s="24">
        <v>3.1509999999999998</v>
      </c>
      <c r="O10" s="10"/>
      <c r="P10" s="24">
        <v>0.629</v>
      </c>
      <c r="Q10" s="10">
        <v>0</v>
      </c>
      <c r="R10" s="10">
        <v>0</v>
      </c>
      <c r="S10" s="24">
        <v>0.53600000000000003</v>
      </c>
      <c r="T10" s="24">
        <v>1.0369999999999999</v>
      </c>
      <c r="U10" s="10"/>
      <c r="V10" s="27">
        <v>0.56000000000000005</v>
      </c>
      <c r="W10" s="27">
        <v>0.70299999999999985</v>
      </c>
      <c r="X10" s="10">
        <v>0</v>
      </c>
      <c r="Y10" s="24">
        <v>0.45300000000000001</v>
      </c>
      <c r="Z10" s="24">
        <v>1.78</v>
      </c>
      <c r="AA10" s="10"/>
      <c r="AB10" s="10">
        <v>0</v>
      </c>
      <c r="AC10" s="24">
        <v>0.90900000000000003</v>
      </c>
      <c r="AD10" s="10">
        <v>0</v>
      </c>
      <c r="AE10" s="10">
        <v>-0.38400000000000001</v>
      </c>
      <c r="AF10" s="24">
        <v>0.52500000000000002</v>
      </c>
      <c r="AH10" s="10"/>
      <c r="AI10" s="24"/>
      <c r="AJ10" s="10"/>
      <c r="AK10" s="10">
        <v>0</v>
      </c>
      <c r="AL10" s="24">
        <f t="shared" si="0"/>
        <v>0</v>
      </c>
    </row>
    <row r="11" spans="1:38">
      <c r="A11" s="5" t="s">
        <v>68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24">
        <v>0.32500000000000001</v>
      </c>
      <c r="H11" s="24">
        <v>0.32500000000000001</v>
      </c>
      <c r="J11" s="10">
        <v>0</v>
      </c>
      <c r="K11" s="10">
        <v>0</v>
      </c>
      <c r="L11" s="10">
        <v>0</v>
      </c>
      <c r="M11" s="24">
        <v>4.2000000000000003E-2</v>
      </c>
      <c r="N11" s="24">
        <v>4.2000000000000003E-2</v>
      </c>
      <c r="O11" s="10"/>
      <c r="P11" s="24">
        <v>0</v>
      </c>
      <c r="Q11" s="10">
        <v>0</v>
      </c>
      <c r="R11" s="10">
        <v>0</v>
      </c>
      <c r="S11" s="24">
        <v>0</v>
      </c>
      <c r="T11" s="24">
        <v>0</v>
      </c>
      <c r="U11" s="10"/>
      <c r="V11" s="27">
        <v>0</v>
      </c>
      <c r="W11" s="27">
        <v>0</v>
      </c>
      <c r="X11" s="10">
        <v>0</v>
      </c>
      <c r="Y11" s="24">
        <v>0</v>
      </c>
      <c r="Z11" s="24">
        <v>0</v>
      </c>
      <c r="AA11" s="10"/>
      <c r="AB11" s="10">
        <v>0</v>
      </c>
      <c r="AC11" s="24">
        <v>0</v>
      </c>
      <c r="AD11" s="10">
        <v>0</v>
      </c>
      <c r="AE11" s="10">
        <v>0</v>
      </c>
      <c r="AF11" s="24">
        <v>0</v>
      </c>
      <c r="AH11" s="10"/>
      <c r="AI11" s="24"/>
      <c r="AJ11" s="10"/>
      <c r="AK11" s="10">
        <v>0</v>
      </c>
      <c r="AL11" s="24">
        <f t="shared" si="0"/>
        <v>0</v>
      </c>
    </row>
    <row r="12" spans="1:38" ht="16.2" thickBot="1">
      <c r="A12" s="15" t="s">
        <v>69</v>
      </c>
      <c r="B12" s="16" t="s">
        <v>27</v>
      </c>
      <c r="C12" s="14"/>
      <c r="D12" s="17">
        <v>0</v>
      </c>
      <c r="E12" s="17">
        <v>0</v>
      </c>
      <c r="F12" s="17">
        <v>0</v>
      </c>
      <c r="G12" s="26">
        <v>1.8539999999999999</v>
      </c>
      <c r="H12" s="26">
        <v>1.8539999999999999</v>
      </c>
      <c r="J12" s="17">
        <v>0</v>
      </c>
      <c r="K12" s="17">
        <v>0</v>
      </c>
      <c r="L12" s="17">
        <v>0</v>
      </c>
      <c r="M12" s="26">
        <v>3.109</v>
      </c>
      <c r="N12" s="26">
        <v>3.109</v>
      </c>
      <c r="O12" s="10"/>
      <c r="P12" s="26">
        <v>0</v>
      </c>
      <c r="Q12" s="17">
        <v>0</v>
      </c>
      <c r="R12" s="17">
        <v>0</v>
      </c>
      <c r="S12" s="26">
        <v>0</v>
      </c>
      <c r="T12" s="26">
        <v>0</v>
      </c>
      <c r="U12" s="10"/>
      <c r="V12" s="29">
        <v>0.56000000000000005</v>
      </c>
      <c r="W12" s="29">
        <v>0.70299999999999985</v>
      </c>
      <c r="X12" s="17">
        <v>0</v>
      </c>
      <c r="Y12" s="26">
        <v>0.45300000000000001</v>
      </c>
      <c r="Z12" s="26">
        <v>1.78</v>
      </c>
      <c r="AA12" s="10"/>
      <c r="AB12" s="17">
        <v>0</v>
      </c>
      <c r="AC12" s="26">
        <v>0.90900000000000003</v>
      </c>
      <c r="AD12" s="17">
        <v>0</v>
      </c>
      <c r="AE12" s="17">
        <v>-0.38400000000000001</v>
      </c>
      <c r="AF12" s="26">
        <v>0.52500000000000002</v>
      </c>
      <c r="AH12" s="17"/>
      <c r="AI12" s="26">
        <v>0.92700000000000005</v>
      </c>
      <c r="AJ12" s="17"/>
      <c r="AK12" s="17">
        <v>0</v>
      </c>
      <c r="AL12" s="26">
        <f t="shared" si="0"/>
        <v>0.92700000000000005</v>
      </c>
    </row>
    <row r="13" spans="1:38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24"/>
      <c r="N13" s="24"/>
      <c r="O13" s="10"/>
      <c r="P13" s="10"/>
      <c r="Q13" s="10"/>
      <c r="R13" s="10"/>
      <c r="S13" s="10"/>
      <c r="T13" s="10"/>
      <c r="U13" s="10"/>
      <c r="V13" s="23"/>
      <c r="W13" s="23"/>
      <c r="X13" s="10"/>
      <c r="Y13" s="24"/>
      <c r="Z13" s="24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</row>
    <row r="14" spans="1:38">
      <c r="B14" s="4" t="s">
        <v>28</v>
      </c>
      <c r="M14" s="24"/>
      <c r="N14" s="24"/>
      <c r="V14" s="23"/>
      <c r="W14" s="23"/>
      <c r="Y14" s="24"/>
      <c r="Z14" s="24"/>
      <c r="AH14" s="4"/>
      <c r="AI14" s="4"/>
      <c r="AJ14" s="4"/>
      <c r="AK14" s="4"/>
      <c r="AL14" s="4"/>
    </row>
    <row r="15" spans="1:38">
      <c r="A15" s="18" t="s">
        <v>70</v>
      </c>
      <c r="B15" s="19" t="s">
        <v>76</v>
      </c>
      <c r="D15" s="20">
        <v>0</v>
      </c>
      <c r="E15" s="20">
        <v>0</v>
      </c>
      <c r="F15" s="20">
        <v>0</v>
      </c>
      <c r="G15" s="31">
        <v>1</v>
      </c>
      <c r="H15" s="31">
        <v>1</v>
      </c>
      <c r="I15" s="27"/>
      <c r="J15" s="20">
        <v>0</v>
      </c>
      <c r="K15" s="20">
        <v>0</v>
      </c>
      <c r="L15" s="20">
        <v>0</v>
      </c>
      <c r="M15" s="27">
        <v>1</v>
      </c>
      <c r="N15" s="27">
        <v>1</v>
      </c>
      <c r="O15" s="27"/>
      <c r="P15" s="27">
        <v>0.3</v>
      </c>
      <c r="Q15" s="20">
        <v>0</v>
      </c>
      <c r="R15" s="20">
        <v>0</v>
      </c>
      <c r="S15" s="27">
        <v>0.315</v>
      </c>
      <c r="T15" s="27">
        <v>0.5</v>
      </c>
      <c r="U15" s="27"/>
      <c r="V15" s="27">
        <v>0.2</v>
      </c>
      <c r="W15" s="27">
        <v>0.3</v>
      </c>
      <c r="X15" s="20">
        <v>0</v>
      </c>
      <c r="Y15" s="27">
        <v>0.16199999999999998</v>
      </c>
      <c r="Z15" s="27">
        <v>0.70000000000000007</v>
      </c>
      <c r="AA15" s="27"/>
      <c r="AB15" s="20">
        <v>0</v>
      </c>
      <c r="AC15" s="27">
        <v>0.3</v>
      </c>
      <c r="AD15" s="20">
        <v>0</v>
      </c>
      <c r="AE15" s="4">
        <v>-0.2</v>
      </c>
      <c r="AF15" s="4">
        <v>0.15</v>
      </c>
      <c r="AH15" s="20"/>
      <c r="AI15" s="20">
        <v>2E-3</v>
      </c>
      <c r="AJ15" s="20"/>
      <c r="AK15" s="20">
        <v>0</v>
      </c>
      <c r="AL15" s="4">
        <f>SUM(AH15:AK15)</f>
        <v>2E-3</v>
      </c>
    </row>
    <row r="16" spans="1:38">
      <c r="M16" s="30"/>
      <c r="N16" s="30"/>
    </row>
    <row r="17" spans="2:2">
      <c r="B17" s="21"/>
    </row>
  </sheetData>
  <mergeCells count="6"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C6A7-35A5-4AA0-BABB-15195069F490}">
  <dimension ref="A1:AR15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P20" sqref="AP20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77734375" style="5" customWidth="1"/>
    <col min="40" max="16384" width="8.88671875" style="5"/>
  </cols>
  <sheetData>
    <row r="1" spans="1:44" ht="16.2">
      <c r="A1" s="6" t="s">
        <v>62</v>
      </c>
      <c r="B1" s="3" t="s">
        <v>61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443.74799999999999</v>
      </c>
      <c r="E4" s="10">
        <v>480.58800000000002</v>
      </c>
      <c r="F4" s="10">
        <v>440.512</v>
      </c>
      <c r="G4" s="10">
        <v>360.12800000000021</v>
      </c>
      <c r="H4" s="10">
        <v>1724.9760000000001</v>
      </c>
      <c r="J4" s="10">
        <v>283.79399999999998</v>
      </c>
      <c r="K4" s="10">
        <v>381.59699999999998</v>
      </c>
      <c r="L4" s="10">
        <v>525.47400000000005</v>
      </c>
      <c r="M4" s="10">
        <v>565.34899999999982</v>
      </c>
      <c r="N4" s="10">
        <v>1756.2139999999999</v>
      </c>
      <c r="O4" s="10"/>
      <c r="P4" s="10">
        <v>484.86900000000003</v>
      </c>
      <c r="Q4" s="10">
        <v>574.74300000000005</v>
      </c>
      <c r="R4" s="10">
        <v>739.81900000000007</v>
      </c>
      <c r="S4" s="10">
        <v>773.97699999999998</v>
      </c>
      <c r="T4" s="10">
        <v>2573.4079999999999</v>
      </c>
      <c r="U4" s="10"/>
      <c r="V4" s="10">
        <v>718.99</v>
      </c>
      <c r="W4" s="10">
        <v>877.80899999999997</v>
      </c>
      <c r="X4" s="10">
        <v>956.98100000000022</v>
      </c>
      <c r="Y4" s="10">
        <v>775.77099999999973</v>
      </c>
      <c r="Z4" s="10">
        <v>3329.5509999999999</v>
      </c>
      <c r="AA4" s="10"/>
      <c r="AB4" s="10">
        <v>1161.5150000000001</v>
      </c>
      <c r="AC4" s="10">
        <v>1549.0379999999998</v>
      </c>
      <c r="AD4" s="10">
        <v>1675.5270000000003</v>
      </c>
      <c r="AE4" s="10">
        <v>1280.7540000000001</v>
      </c>
      <c r="AF4" s="10">
        <v>5666.8339999999998</v>
      </c>
      <c r="AH4" s="10">
        <v>1579.6859999999999</v>
      </c>
      <c r="AI4" s="10">
        <v>1933.5040000000001</v>
      </c>
      <c r="AJ4" s="10">
        <v>2259.1973757588007</v>
      </c>
      <c r="AK4" s="10">
        <v>1173.5920000000006</v>
      </c>
      <c r="AL4" s="10">
        <v>6945.9790000000003</v>
      </c>
      <c r="AN4" s="10">
        <v>1797.7280000000001</v>
      </c>
      <c r="AO4" s="10">
        <v>1769.5659999999998</v>
      </c>
      <c r="AP4" s="10"/>
      <c r="AQ4" s="10"/>
      <c r="AR4" s="10">
        <f>SUM(AN4:AQ4)</f>
        <v>3567.2939999999999</v>
      </c>
    </row>
    <row r="5" spans="1:44" ht="16.2">
      <c r="A5" s="5" t="s">
        <v>14</v>
      </c>
      <c r="B5" s="9" t="s">
        <v>15</v>
      </c>
      <c r="C5" s="9"/>
      <c r="D5" s="10">
        <v>127.23</v>
      </c>
      <c r="E5" s="10">
        <v>133.30899999999997</v>
      </c>
      <c r="F5" s="10">
        <v>134.01499999999999</v>
      </c>
      <c r="G5" s="10">
        <v>67.978000000000023</v>
      </c>
      <c r="H5" s="10">
        <v>462.53199999999998</v>
      </c>
      <c r="J5" s="10">
        <v>64.873000000000005</v>
      </c>
      <c r="K5" s="10">
        <v>91.255999999999986</v>
      </c>
      <c r="L5" s="10">
        <v>75.842000000000027</v>
      </c>
      <c r="M5" s="10">
        <v>98.39800000000001</v>
      </c>
      <c r="N5" s="10">
        <v>330.36900000000003</v>
      </c>
      <c r="O5" s="10"/>
      <c r="P5" s="10">
        <v>95.558999999999997</v>
      </c>
      <c r="Q5" s="10">
        <v>96.485000000000014</v>
      </c>
      <c r="R5" s="10">
        <v>82.258999999999986</v>
      </c>
      <c r="S5" s="10">
        <v>87.248000000000019</v>
      </c>
      <c r="T5" s="10">
        <v>361.55100000000004</v>
      </c>
      <c r="U5" s="10"/>
      <c r="V5" s="10">
        <v>74.701999999999998</v>
      </c>
      <c r="W5" s="10">
        <v>74.670999999999992</v>
      </c>
      <c r="X5" s="10">
        <v>81.582999999999998</v>
      </c>
      <c r="Y5" s="10">
        <v>78.03400000000002</v>
      </c>
      <c r="Z5" s="10">
        <v>308.99</v>
      </c>
      <c r="AA5" s="10"/>
      <c r="AB5" s="10">
        <v>109.17</v>
      </c>
      <c r="AC5" s="10">
        <v>107.75699999999999</v>
      </c>
      <c r="AD5" s="10">
        <v>115.157</v>
      </c>
      <c r="AE5" s="10">
        <v>80.741</v>
      </c>
      <c r="AF5" s="10">
        <v>412.82499999999999</v>
      </c>
      <c r="AH5" s="10">
        <v>124.85599999999999</v>
      </c>
      <c r="AI5" s="10">
        <v>134.45300000000003</v>
      </c>
      <c r="AJ5" s="10">
        <v>161.59363997311385</v>
      </c>
      <c r="AK5" s="10">
        <v>85.57</v>
      </c>
      <c r="AL5" s="10">
        <v>506.47300000000001</v>
      </c>
      <c r="AN5" s="10">
        <v>143.93600000000001</v>
      </c>
      <c r="AO5" s="10">
        <v>152.35400000000001</v>
      </c>
      <c r="AP5" s="10"/>
      <c r="AQ5" s="10"/>
      <c r="AR5" s="10">
        <f t="shared" ref="AR5:AR15" si="0">SUM(AN5:AQ5)</f>
        <v>296.29000000000002</v>
      </c>
    </row>
    <row r="6" spans="1:44" ht="16.2">
      <c r="A6" s="5" t="s">
        <v>16</v>
      </c>
      <c r="B6" s="9" t="s">
        <v>17</v>
      </c>
      <c r="C6" s="11"/>
      <c r="D6" s="10">
        <v>-6.7770000000000001</v>
      </c>
      <c r="E6" s="10">
        <v>1.0190000000000001</v>
      </c>
      <c r="F6" s="10">
        <v>1.4939999999999998</v>
      </c>
      <c r="G6" s="10">
        <v>-103.553</v>
      </c>
      <c r="H6" s="10">
        <v>-107.81699999999999</v>
      </c>
      <c r="J6" s="10">
        <v>-60.006999999999998</v>
      </c>
      <c r="K6" s="10">
        <v>-7.3840000000000074</v>
      </c>
      <c r="L6" s="10">
        <v>-10.590999999999987</v>
      </c>
      <c r="M6" s="10">
        <v>13.077999999999996</v>
      </c>
      <c r="N6" s="10">
        <v>-64.903999999999996</v>
      </c>
      <c r="O6" s="10"/>
      <c r="P6" s="10">
        <v>14.250999999999999</v>
      </c>
      <c r="Q6" s="10">
        <v>14.485999999999999</v>
      </c>
      <c r="R6" s="10">
        <v>23.252000000000002</v>
      </c>
      <c r="S6" s="10">
        <v>23.458999999999996</v>
      </c>
      <c r="T6" s="10">
        <v>75.448000000000008</v>
      </c>
      <c r="U6" s="10"/>
      <c r="V6" s="10">
        <v>16.116</v>
      </c>
      <c r="W6" s="10">
        <v>13.004000000000001</v>
      </c>
      <c r="X6" s="10">
        <v>26.637</v>
      </c>
      <c r="Y6" s="10">
        <v>16.149999999999991</v>
      </c>
      <c r="Z6" s="10">
        <v>71.906999999999996</v>
      </c>
      <c r="AA6" s="10"/>
      <c r="AB6" s="10">
        <v>48.399000000000001</v>
      </c>
      <c r="AC6" s="10">
        <v>48.637</v>
      </c>
      <c r="AD6" s="10">
        <v>51.852000000000004</v>
      </c>
      <c r="AE6" s="10">
        <v>16.25</v>
      </c>
      <c r="AF6" s="10">
        <v>165.13800000000001</v>
      </c>
      <c r="AH6" s="10">
        <v>62.537999999999997</v>
      </c>
      <c r="AI6" s="10">
        <v>69.322000000000017</v>
      </c>
      <c r="AJ6" s="10">
        <v>89.103140536213971</v>
      </c>
      <c r="AK6" s="10">
        <v>15.412000000000006</v>
      </c>
      <c r="AL6" s="10">
        <v>236.375</v>
      </c>
      <c r="AN6" s="10">
        <v>76.194000000000003</v>
      </c>
      <c r="AO6" s="10">
        <v>84.503</v>
      </c>
      <c r="AP6" s="10"/>
      <c r="AQ6" s="10"/>
      <c r="AR6" s="10">
        <f t="shared" si="0"/>
        <v>160.697</v>
      </c>
    </row>
    <row r="7" spans="1:44">
      <c r="B7" s="9" t="s">
        <v>18</v>
      </c>
      <c r="C7" s="9"/>
      <c r="D7" s="10">
        <v>10.786000000000001</v>
      </c>
      <c r="E7" s="10">
        <v>7.8989999999999991</v>
      </c>
      <c r="F7" s="10">
        <v>1.4240000000000013</v>
      </c>
      <c r="G7" s="10">
        <v>-73.244000000000028</v>
      </c>
      <c r="H7" s="10">
        <v>-53.135000000000034</v>
      </c>
      <c r="J7" s="10">
        <v>13.406999999999996</v>
      </c>
      <c r="K7" s="10">
        <v>10.215000000000011</v>
      </c>
      <c r="L7" s="10">
        <v>-13.411000000000016</v>
      </c>
      <c r="M7" s="10">
        <v>-10.262999999999998</v>
      </c>
      <c r="N7" s="10">
        <v>-5.2000000000006708E-2</v>
      </c>
      <c r="O7" s="10"/>
      <c r="P7" s="10">
        <v>0.78300000000000125</v>
      </c>
      <c r="Q7" s="10">
        <v>0.28300000000000125</v>
      </c>
      <c r="R7" s="10">
        <v>58.568999999999981</v>
      </c>
      <c r="S7" s="10">
        <v>10.874000000000017</v>
      </c>
      <c r="T7" s="10">
        <v>70.508999999999986</v>
      </c>
      <c r="U7" s="10"/>
      <c r="V7" s="10">
        <v>15.125</v>
      </c>
      <c r="W7" s="10">
        <v>54.61099999999999</v>
      </c>
      <c r="X7" s="10">
        <v>20.867000000000019</v>
      </c>
      <c r="Y7" s="10">
        <v>40.061999999999998</v>
      </c>
      <c r="Z7" s="10">
        <v>130.66500000000002</v>
      </c>
      <c r="AA7" s="10"/>
      <c r="AB7" s="10">
        <v>6.597999999999999</v>
      </c>
      <c r="AC7" s="10">
        <v>14.891999999999996</v>
      </c>
      <c r="AD7" s="10">
        <v>16.50500000000001</v>
      </c>
      <c r="AE7" s="10">
        <v>8.630999999999986</v>
      </c>
      <c r="AF7" s="10">
        <v>46.626000000000005</v>
      </c>
      <c r="AH7" s="10">
        <v>13.828000000000003</v>
      </c>
      <c r="AI7" s="10">
        <v>10.600999999999971</v>
      </c>
      <c r="AJ7" s="10">
        <v>8.0988594637860558</v>
      </c>
      <c r="AK7" s="10">
        <v>14.493999999999971</v>
      </c>
      <c r="AL7" s="10">
        <v>47.021999999999991</v>
      </c>
      <c r="AN7" s="10">
        <v>12.021000000000001</v>
      </c>
      <c r="AO7" s="10">
        <v>-19.135000000000005</v>
      </c>
      <c r="AP7" s="10"/>
      <c r="AQ7" s="10"/>
      <c r="AR7" s="10">
        <f t="shared" si="0"/>
        <v>-7.1140000000000043</v>
      </c>
    </row>
    <row r="8" spans="1:44" ht="16.2">
      <c r="A8" s="6" t="s">
        <v>19</v>
      </c>
      <c r="B8" s="12" t="s">
        <v>20</v>
      </c>
      <c r="C8" s="11"/>
      <c r="D8" s="13">
        <v>4.0090000000000003</v>
      </c>
      <c r="E8" s="13">
        <v>8.9179999999999993</v>
      </c>
      <c r="F8" s="13">
        <v>2.918000000000001</v>
      </c>
      <c r="G8" s="13">
        <v>-176.79700000000003</v>
      </c>
      <c r="H8" s="13">
        <v>-160.95200000000003</v>
      </c>
      <c r="J8" s="13">
        <v>-46.6</v>
      </c>
      <c r="K8" s="13">
        <v>2.8310000000000031</v>
      </c>
      <c r="L8" s="13">
        <v>-24.002000000000002</v>
      </c>
      <c r="M8" s="13">
        <v>2.8149999999999977</v>
      </c>
      <c r="N8" s="13">
        <v>-64.956000000000003</v>
      </c>
      <c r="O8" s="10"/>
      <c r="P8" s="13">
        <v>15.034000000000001</v>
      </c>
      <c r="Q8" s="13">
        <v>14.769</v>
      </c>
      <c r="R8" s="13">
        <v>81.820999999999984</v>
      </c>
      <c r="S8" s="13">
        <v>34.333000000000013</v>
      </c>
      <c r="T8" s="13">
        <v>145.95699999999999</v>
      </c>
      <c r="U8" s="10"/>
      <c r="V8" s="13">
        <v>31.241</v>
      </c>
      <c r="W8" s="13">
        <v>67.614999999999995</v>
      </c>
      <c r="X8" s="13">
        <v>47.504000000000019</v>
      </c>
      <c r="Y8" s="13">
        <v>56.211999999999989</v>
      </c>
      <c r="Z8" s="13">
        <v>202.572</v>
      </c>
      <c r="AA8" s="10"/>
      <c r="AB8" s="13">
        <v>54.997</v>
      </c>
      <c r="AC8" s="13">
        <v>63.528999999999996</v>
      </c>
      <c r="AD8" s="13">
        <v>68.357000000000014</v>
      </c>
      <c r="AE8" s="13">
        <v>24.880999999999986</v>
      </c>
      <c r="AF8" s="13">
        <v>211.76400000000001</v>
      </c>
      <c r="AH8" s="13">
        <v>76.366</v>
      </c>
      <c r="AI8" s="13">
        <v>79.922999999999988</v>
      </c>
      <c r="AJ8" s="13">
        <v>97.202000000000027</v>
      </c>
      <c r="AK8" s="13">
        <v>29.905999999999977</v>
      </c>
      <c r="AL8" s="13">
        <v>283.39699999999999</v>
      </c>
      <c r="AN8" s="13">
        <v>88.215000000000003</v>
      </c>
      <c r="AO8" s="13">
        <v>65.367999999999995</v>
      </c>
      <c r="AP8" s="13"/>
      <c r="AQ8" s="13"/>
      <c r="AR8" s="13">
        <f t="shared" si="0"/>
        <v>153.583</v>
      </c>
    </row>
    <row r="9" spans="1:44" ht="16.2">
      <c r="A9" s="5" t="s">
        <v>21</v>
      </c>
      <c r="B9" s="9" t="s">
        <v>22</v>
      </c>
      <c r="C9" s="11"/>
      <c r="D9" s="10">
        <v>0.92600000000000005</v>
      </c>
      <c r="E9" s="10">
        <v>3.2889999999999997</v>
      </c>
      <c r="F9" s="10">
        <v>2.4420000000000002</v>
      </c>
      <c r="G9" s="10">
        <v>-2.3449999999999998</v>
      </c>
      <c r="H9" s="10">
        <v>4.3120000000000003</v>
      </c>
      <c r="J9" s="10">
        <v>1.0229999999999999</v>
      </c>
      <c r="K9" s="10">
        <v>0.88000000000000012</v>
      </c>
      <c r="L9" s="10">
        <v>2.0739999999999998</v>
      </c>
      <c r="M9" s="10">
        <v>-3.5419999999999998</v>
      </c>
      <c r="N9" s="10">
        <v>0.43500000000000005</v>
      </c>
      <c r="O9" s="10"/>
      <c r="P9" s="10">
        <v>3.5049999999999999</v>
      </c>
      <c r="Q9" s="10">
        <v>2.9989999999999997</v>
      </c>
      <c r="R9" s="10">
        <v>2.0280000000000005</v>
      </c>
      <c r="S9" s="10">
        <v>1.0739999999999998</v>
      </c>
      <c r="T9" s="10">
        <v>9.6059999999999999</v>
      </c>
      <c r="U9" s="10"/>
      <c r="V9" s="10">
        <v>0.41099999999999998</v>
      </c>
      <c r="W9" s="10">
        <v>0.37900000000000006</v>
      </c>
      <c r="X9" s="10">
        <v>0.66199999999999992</v>
      </c>
      <c r="Y9" s="10">
        <v>3.1550000000000002</v>
      </c>
      <c r="Z9" s="10">
        <v>4.6070000000000002</v>
      </c>
      <c r="AA9" s="10"/>
      <c r="AB9" s="10">
        <v>1.675</v>
      </c>
      <c r="AC9" s="10">
        <v>1.7</v>
      </c>
      <c r="AD9" s="10">
        <v>0.74999999999999978</v>
      </c>
      <c r="AE9" s="10">
        <v>-21.443999999999999</v>
      </c>
      <c r="AF9" s="10">
        <v>-17.318999999999999</v>
      </c>
      <c r="AH9" s="10">
        <v>1.0580000000000001</v>
      </c>
      <c r="AI9" s="10">
        <v>1.8760000000000001</v>
      </c>
      <c r="AJ9" s="10">
        <v>0.98336628048486263</v>
      </c>
      <c r="AK9" s="10">
        <v>-14.173999999999999</v>
      </c>
      <c r="AL9" s="10">
        <v>-10.257</v>
      </c>
      <c r="AN9" s="10">
        <v>1.0980000000000001</v>
      </c>
      <c r="AO9" s="10">
        <v>3.3860000000000001</v>
      </c>
      <c r="AP9" s="10"/>
      <c r="AQ9" s="10"/>
      <c r="AR9" s="10">
        <f t="shared" si="0"/>
        <v>4.484</v>
      </c>
    </row>
    <row r="10" spans="1:44" ht="16.2">
      <c r="A10" s="5" t="s">
        <v>30</v>
      </c>
      <c r="B10" s="9" t="s">
        <v>23</v>
      </c>
      <c r="C10" s="11"/>
      <c r="D10" s="10">
        <v>3.0830000000000002</v>
      </c>
      <c r="E10" s="10">
        <v>5.6289999999999996</v>
      </c>
      <c r="F10" s="10">
        <v>0.47600000000000087</v>
      </c>
      <c r="G10" s="10">
        <v>-174.452</v>
      </c>
      <c r="H10" s="10">
        <v>-165.26400000000001</v>
      </c>
      <c r="J10" s="10">
        <v>-47.622999999999998</v>
      </c>
      <c r="K10" s="10">
        <v>1.9510000000000005</v>
      </c>
      <c r="L10" s="10">
        <v>-26.076000000000015</v>
      </c>
      <c r="M10" s="10">
        <v>6.3570000000000064</v>
      </c>
      <c r="N10" s="10">
        <v>-65.39100000000002</v>
      </c>
      <c r="O10" s="10"/>
      <c r="P10" s="10">
        <v>11.529</v>
      </c>
      <c r="Q10" s="10">
        <v>11.77</v>
      </c>
      <c r="R10" s="10">
        <v>79.793000000000006</v>
      </c>
      <c r="S10" s="10">
        <v>33.259</v>
      </c>
      <c r="T10" s="10">
        <v>136.351</v>
      </c>
      <c r="U10" s="10"/>
      <c r="V10" s="10">
        <v>30.83</v>
      </c>
      <c r="W10" s="10">
        <v>67.236000000000004</v>
      </c>
      <c r="X10" s="10">
        <v>46.841999999999985</v>
      </c>
      <c r="Y10" s="10">
        <v>53.057000000000016</v>
      </c>
      <c r="Z10" s="10">
        <v>197.965</v>
      </c>
      <c r="AA10" s="10"/>
      <c r="AB10" s="10">
        <v>53.322000000000003</v>
      </c>
      <c r="AC10" s="10">
        <v>61.828999999999994</v>
      </c>
      <c r="AD10" s="10">
        <v>67.607000000000014</v>
      </c>
      <c r="AE10" s="10">
        <v>46.144999999999996</v>
      </c>
      <c r="AF10" s="10">
        <v>228.90300000000002</v>
      </c>
      <c r="AH10" s="10">
        <v>75.037999999999997</v>
      </c>
      <c r="AI10" s="10">
        <v>78.316999999999993</v>
      </c>
      <c r="AJ10" s="10">
        <v>96.219000000000023</v>
      </c>
      <c r="AK10" s="10">
        <v>44.079999999999984</v>
      </c>
      <c r="AL10" s="10">
        <v>293.654</v>
      </c>
      <c r="AN10" s="10">
        <v>87.117000000000004</v>
      </c>
      <c r="AO10" s="10">
        <v>61.981999999999985</v>
      </c>
      <c r="AP10" s="10"/>
      <c r="AQ10" s="10"/>
      <c r="AR10" s="10">
        <f t="shared" si="0"/>
        <v>149.09899999999999</v>
      </c>
    </row>
    <row r="11" spans="1:44" ht="16.2">
      <c r="A11" s="5" t="s">
        <v>24</v>
      </c>
      <c r="B11" s="9" t="s">
        <v>25</v>
      </c>
      <c r="C11" s="14"/>
      <c r="D11" s="10">
        <v>-0.437</v>
      </c>
      <c r="E11" s="10">
        <v>1.248</v>
      </c>
      <c r="F11" s="10">
        <v>3.1339999999999999</v>
      </c>
      <c r="G11" s="10">
        <v>-1.627</v>
      </c>
      <c r="H11" s="10">
        <v>2.3179999999999996</v>
      </c>
      <c r="J11" s="10">
        <v>-1.7929999999999999</v>
      </c>
      <c r="K11" s="10">
        <v>1.0349999999999999</v>
      </c>
      <c r="L11" s="10">
        <v>1.5030000000000001</v>
      </c>
      <c r="M11" s="10">
        <v>0.33899999999999997</v>
      </c>
      <c r="N11" s="10">
        <v>1.0840000000000001</v>
      </c>
      <c r="O11" s="10"/>
      <c r="P11" s="10">
        <v>2.2360000000000002</v>
      </c>
      <c r="Q11" s="10">
        <v>0.58899999999999997</v>
      </c>
      <c r="R11" s="10">
        <v>2.6709999999999998</v>
      </c>
      <c r="S11" s="10">
        <v>0.64999999999999991</v>
      </c>
      <c r="T11" s="10">
        <v>6.1460000000000008</v>
      </c>
      <c r="U11" s="10"/>
      <c r="V11" s="10">
        <v>0.39700000000000002</v>
      </c>
      <c r="W11" s="10">
        <v>-2.5000000000000022E-2</v>
      </c>
      <c r="X11" s="10">
        <v>-0.61699999999999999</v>
      </c>
      <c r="Y11" s="10">
        <v>-0.89200000000000002</v>
      </c>
      <c r="Z11" s="10">
        <v>-1.137</v>
      </c>
      <c r="AA11" s="10"/>
      <c r="AB11" s="10">
        <v>0.38500000000000001</v>
      </c>
      <c r="AC11" s="10">
        <v>1.5680000000000001</v>
      </c>
      <c r="AD11" s="10">
        <v>-1.996</v>
      </c>
      <c r="AE11" s="10">
        <v>-3.2610000000000001</v>
      </c>
      <c r="AF11" s="10">
        <v>-3.3040000000000003</v>
      </c>
      <c r="AH11" s="10">
        <v>-1.2170000000000001</v>
      </c>
      <c r="AI11" s="10">
        <v>-1.4279999999999999</v>
      </c>
      <c r="AJ11" s="10">
        <v>-2.121</v>
      </c>
      <c r="AK11" s="10">
        <v>-2.1129999999999995</v>
      </c>
      <c r="AL11" s="10">
        <v>-6.8789999999999996</v>
      </c>
      <c r="AN11" s="10">
        <v>-0.34499999999999997</v>
      </c>
      <c r="AO11" s="10">
        <v>-0.45700000000000007</v>
      </c>
      <c r="AP11" s="10"/>
      <c r="AQ11" s="10"/>
      <c r="AR11" s="10">
        <f t="shared" si="0"/>
        <v>-0.80200000000000005</v>
      </c>
    </row>
    <row r="12" spans="1:44" ht="16.8" thickBot="1">
      <c r="A12" s="15" t="s">
        <v>26</v>
      </c>
      <c r="B12" s="16" t="s">
        <v>27</v>
      </c>
      <c r="C12" s="14"/>
      <c r="D12" s="17">
        <v>3.52</v>
      </c>
      <c r="E12" s="17">
        <v>4.3810000000000002</v>
      </c>
      <c r="F12" s="17">
        <v>-2.6579999999999999</v>
      </c>
      <c r="G12" s="17">
        <v>-172.82500000000002</v>
      </c>
      <c r="H12" s="17">
        <v>-167.58200000000002</v>
      </c>
      <c r="J12" s="17">
        <v>-45.83</v>
      </c>
      <c r="K12" s="17">
        <v>0.91599999999999682</v>
      </c>
      <c r="L12" s="17">
        <v>-27.578999999999994</v>
      </c>
      <c r="M12" s="17">
        <v>6.0180000000000007</v>
      </c>
      <c r="N12" s="17">
        <v>-66.474999999999994</v>
      </c>
      <c r="O12" s="10"/>
      <c r="P12" s="17">
        <v>9.2929999999999993</v>
      </c>
      <c r="Q12" s="17">
        <v>11.181000000000001</v>
      </c>
      <c r="R12" s="17">
        <v>77.122000000000014</v>
      </c>
      <c r="S12" s="17">
        <v>32.609000000000002</v>
      </c>
      <c r="T12" s="17">
        <v>130.20500000000001</v>
      </c>
      <c r="U12" s="10"/>
      <c r="V12" s="17">
        <v>30.433</v>
      </c>
      <c r="W12" s="17">
        <v>67.260999999999996</v>
      </c>
      <c r="X12" s="17">
        <v>47.458999999999996</v>
      </c>
      <c r="Y12" s="17">
        <v>53.949000000000005</v>
      </c>
      <c r="Z12" s="17">
        <v>199.102</v>
      </c>
      <c r="AA12" s="10"/>
      <c r="AB12" s="17">
        <v>52.936999999999998</v>
      </c>
      <c r="AC12" s="17">
        <v>60.260999999999996</v>
      </c>
      <c r="AD12" s="17">
        <v>69.602999999999994</v>
      </c>
      <c r="AE12" s="17">
        <v>49.405999999999992</v>
      </c>
      <c r="AF12" s="17">
        <v>232.20699999999999</v>
      </c>
      <c r="AH12" s="17">
        <v>76.525000000000006</v>
      </c>
      <c r="AI12" s="17">
        <v>79.474999999999994</v>
      </c>
      <c r="AJ12" s="17">
        <v>98.34</v>
      </c>
      <c r="AK12" s="17">
        <v>46.193000000000012</v>
      </c>
      <c r="AL12" s="17">
        <v>300.53300000000002</v>
      </c>
      <c r="AN12" s="17">
        <v>87.462000000000003</v>
      </c>
      <c r="AO12" s="17">
        <v>62.439000000000007</v>
      </c>
      <c r="AP12" s="17"/>
      <c r="AQ12" s="17"/>
      <c r="AR12" s="17">
        <f t="shared" si="0"/>
        <v>149.90100000000001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>
        <v>0.05</v>
      </c>
      <c r="E15" s="20">
        <v>0.06</v>
      </c>
      <c r="F15" s="20">
        <v>-3.9999999999999994E-2</v>
      </c>
      <c r="G15" s="20">
        <v>-2.42</v>
      </c>
      <c r="H15" s="20">
        <v>-2.35</v>
      </c>
      <c r="J15" s="4">
        <v>-0.64</v>
      </c>
      <c r="K15" s="4">
        <v>1.0000000000000009E-2</v>
      </c>
      <c r="L15" s="4">
        <v>-0.38</v>
      </c>
      <c r="M15" s="4">
        <v>7.999999999999996E-2</v>
      </c>
      <c r="N15" s="4">
        <v>-0.93</v>
      </c>
      <c r="P15" s="4">
        <v>0.13</v>
      </c>
      <c r="Q15" s="4">
        <v>0.15999999999999998</v>
      </c>
      <c r="R15" s="4">
        <v>1.08</v>
      </c>
      <c r="S15" s="4">
        <v>0.45000000000000007</v>
      </c>
      <c r="T15" s="4">
        <v>1.8200000000000003</v>
      </c>
      <c r="V15" s="4">
        <v>0.43</v>
      </c>
      <c r="W15" s="4">
        <v>0.94000000000000017</v>
      </c>
      <c r="X15" s="4">
        <v>0.6599999999999997</v>
      </c>
      <c r="Y15" s="4">
        <v>0.76000000000000023</v>
      </c>
      <c r="Z15" s="4">
        <v>2.79</v>
      </c>
      <c r="AB15" s="4">
        <v>0.74</v>
      </c>
      <c r="AC15" s="4">
        <v>0.84000000000000008</v>
      </c>
      <c r="AD15" s="4">
        <v>0.94</v>
      </c>
      <c r="AE15" s="4">
        <v>0.62000000000000011</v>
      </c>
      <c r="AF15" s="4">
        <v>3.14</v>
      </c>
      <c r="AH15" s="4">
        <v>0.98</v>
      </c>
      <c r="AI15" s="4">
        <v>1.01</v>
      </c>
      <c r="AJ15" s="4">
        <v>1.2500000000000004</v>
      </c>
      <c r="AK15" s="4">
        <v>0.58999999999999986</v>
      </c>
      <c r="AL15" s="4">
        <v>3.83</v>
      </c>
      <c r="AN15" s="4">
        <v>1.1100000000000001</v>
      </c>
      <c r="AO15" s="4">
        <v>0.79999999999999982</v>
      </c>
      <c r="AP15" s="4"/>
      <c r="AQ15" s="4"/>
      <c r="AR15" s="4">
        <f t="shared" si="0"/>
        <v>1.91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6C36-E18B-4A5A-97F0-49B53A0A4BC7}">
  <dimension ref="A1:AR15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Q17" sqref="AQ17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6640625" style="5" customWidth="1"/>
    <col min="40" max="16384" width="8.88671875" style="5"/>
  </cols>
  <sheetData>
    <row r="1" spans="1:44" ht="16.2">
      <c r="A1" s="6" t="s">
        <v>60</v>
      </c>
      <c r="B1" s="3" t="s">
        <v>59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290.23099999999999</v>
      </c>
      <c r="E4" s="10">
        <v>219.49900000000002</v>
      </c>
      <c r="F4" s="10">
        <v>266.91899999999998</v>
      </c>
      <c r="G4" s="10">
        <v>297.46999999999991</v>
      </c>
      <c r="H4" s="10">
        <v>1074.1189999999999</v>
      </c>
      <c r="J4" s="10">
        <v>270.50299999999999</v>
      </c>
      <c r="K4" s="10">
        <v>262.33099999999996</v>
      </c>
      <c r="L4" s="10">
        <v>212.55900000000008</v>
      </c>
      <c r="M4" s="10">
        <v>238.21199999999999</v>
      </c>
      <c r="N4" s="10">
        <v>983.60500000000002</v>
      </c>
      <c r="O4" s="10"/>
      <c r="P4" s="10">
        <v>309.95400000000001</v>
      </c>
      <c r="Q4" s="10">
        <v>266.36700000000002</v>
      </c>
      <c r="R4" s="10">
        <v>338.10599999999994</v>
      </c>
      <c r="S4" s="10">
        <v>323.84800000000013</v>
      </c>
      <c r="T4" s="10">
        <v>1238.2750000000001</v>
      </c>
      <c r="U4" s="10"/>
      <c r="V4" s="10">
        <v>314.42899999999997</v>
      </c>
      <c r="W4" s="10">
        <v>353.04500000000007</v>
      </c>
      <c r="X4" s="10">
        <v>330.61899999999991</v>
      </c>
      <c r="Y4" s="10">
        <v>390.79300000000001</v>
      </c>
      <c r="Z4" s="10">
        <v>1388.886</v>
      </c>
      <c r="AA4" s="10"/>
      <c r="AB4" s="10">
        <v>419.71199999999999</v>
      </c>
      <c r="AC4" s="10">
        <v>417.93399999999997</v>
      </c>
      <c r="AD4" s="10">
        <v>460.34000000000015</v>
      </c>
      <c r="AE4" s="10">
        <v>440.5329999999999</v>
      </c>
      <c r="AF4" s="10">
        <v>1738.519</v>
      </c>
      <c r="AH4" s="10">
        <v>400.17399999999998</v>
      </c>
      <c r="AI4" s="10">
        <v>478.72199999999998</v>
      </c>
      <c r="AJ4" s="10">
        <v>387.69600000000014</v>
      </c>
      <c r="AK4" s="10">
        <v>538.05599999999981</v>
      </c>
      <c r="AL4" s="10">
        <v>1804.6479999999999</v>
      </c>
      <c r="AN4" s="10">
        <v>502.46199999999999</v>
      </c>
      <c r="AO4" s="10">
        <v>532.73399999999992</v>
      </c>
      <c r="AP4" s="10"/>
      <c r="AQ4" s="10"/>
      <c r="AR4" s="10">
        <f>SUM(AN4:AQ4)</f>
        <v>1035.1959999999999</v>
      </c>
    </row>
    <row r="5" spans="1:44" ht="16.2">
      <c r="A5" s="5" t="s">
        <v>14</v>
      </c>
      <c r="B5" s="9" t="s">
        <v>15</v>
      </c>
      <c r="C5" s="9"/>
      <c r="D5" s="10">
        <v>28.96</v>
      </c>
      <c r="E5" s="10">
        <v>27.991</v>
      </c>
      <c r="F5" s="10">
        <v>40.252000000000002</v>
      </c>
      <c r="G5" s="10">
        <v>39.909999999999989</v>
      </c>
      <c r="H5" s="10">
        <v>137.113</v>
      </c>
      <c r="J5" s="10">
        <v>31.632999999999999</v>
      </c>
      <c r="K5" s="10">
        <v>39.308999999999997</v>
      </c>
      <c r="L5" s="10">
        <v>37.400000000000006</v>
      </c>
      <c r="M5" s="10">
        <v>27.124000000000006</v>
      </c>
      <c r="N5" s="10">
        <v>135.46600000000001</v>
      </c>
      <c r="O5" s="10"/>
      <c r="P5" s="10">
        <v>29.018000000000001</v>
      </c>
      <c r="Q5" s="10">
        <v>36.533000000000001</v>
      </c>
      <c r="R5" s="10">
        <v>29.828999999999994</v>
      </c>
      <c r="S5" s="10">
        <v>38.061000000000007</v>
      </c>
      <c r="T5" s="10">
        <v>133.441</v>
      </c>
      <c r="U5" s="10"/>
      <c r="V5" s="10">
        <v>36.295999999999999</v>
      </c>
      <c r="W5" s="10">
        <v>47.110000000000007</v>
      </c>
      <c r="X5" s="10">
        <v>46.235999999999983</v>
      </c>
      <c r="Y5" s="10">
        <v>70.451999999999998</v>
      </c>
      <c r="Z5" s="10">
        <v>200.09399999999999</v>
      </c>
      <c r="AA5" s="10"/>
      <c r="AB5" s="10">
        <v>90.658000000000001</v>
      </c>
      <c r="AC5" s="10">
        <v>74.999999999999986</v>
      </c>
      <c r="AD5" s="10">
        <v>77.68400000000004</v>
      </c>
      <c r="AE5" s="10">
        <v>83.515000000000001</v>
      </c>
      <c r="AF5" s="10">
        <v>326.85700000000003</v>
      </c>
      <c r="AH5" s="10">
        <v>53.781999999999996</v>
      </c>
      <c r="AI5" s="10">
        <v>104.146</v>
      </c>
      <c r="AJ5" s="10">
        <v>-19.427999999999997</v>
      </c>
      <c r="AK5" s="10">
        <v>94.763000000000005</v>
      </c>
      <c r="AL5" s="10">
        <v>233.26300000000001</v>
      </c>
      <c r="AN5" s="10">
        <v>62.869</v>
      </c>
      <c r="AO5" s="10">
        <v>94.34899999999999</v>
      </c>
      <c r="AP5" s="10"/>
      <c r="AQ5" s="10"/>
      <c r="AR5" s="10">
        <f t="shared" ref="AR5:AR15" si="0">SUM(AN5:AQ5)</f>
        <v>157.21799999999999</v>
      </c>
    </row>
    <row r="6" spans="1:44" ht="16.2">
      <c r="A6" s="5" t="s">
        <v>16</v>
      </c>
      <c r="B6" s="9" t="s">
        <v>17</v>
      </c>
      <c r="C6" s="11"/>
      <c r="D6" s="10">
        <v>9.0410000000000004</v>
      </c>
      <c r="E6" s="10">
        <v>4.9770000000000003</v>
      </c>
      <c r="F6" s="10">
        <v>12.268999999999998</v>
      </c>
      <c r="G6" s="10">
        <v>11.096000000000004</v>
      </c>
      <c r="H6" s="10">
        <v>37.383000000000003</v>
      </c>
      <c r="J6" s="10">
        <v>9.891</v>
      </c>
      <c r="K6" s="10">
        <v>13.755999999999998</v>
      </c>
      <c r="L6" s="10">
        <v>7.3130000000000006</v>
      </c>
      <c r="M6" s="10">
        <v>9.6489999999999991</v>
      </c>
      <c r="N6" s="10">
        <v>40.609000000000002</v>
      </c>
      <c r="O6" s="10"/>
      <c r="P6" s="10">
        <v>8.1890000000000001</v>
      </c>
      <c r="Q6" s="10">
        <v>14.2</v>
      </c>
      <c r="R6" s="10">
        <v>3.9080000000000013</v>
      </c>
      <c r="S6" s="10">
        <v>12.309999999999999</v>
      </c>
      <c r="T6" s="10">
        <v>38.606999999999999</v>
      </c>
      <c r="U6" s="10"/>
      <c r="V6" s="10">
        <v>10.481999999999999</v>
      </c>
      <c r="W6" s="10">
        <v>17.724</v>
      </c>
      <c r="X6" s="10">
        <v>9.2630000000000017</v>
      </c>
      <c r="Y6" s="10">
        <v>36.219999999999985</v>
      </c>
      <c r="Z6" s="10">
        <v>73.688999999999993</v>
      </c>
      <c r="AA6" s="10"/>
      <c r="AB6" s="10">
        <v>46.749000000000002</v>
      </c>
      <c r="AC6" s="10">
        <v>31.612999999999992</v>
      </c>
      <c r="AD6" s="10">
        <v>27.832000000000015</v>
      </c>
      <c r="AE6" s="10">
        <v>24.553999999999967</v>
      </c>
      <c r="AF6" s="10">
        <v>130.74799999999999</v>
      </c>
      <c r="AH6" s="10">
        <v>-1.095</v>
      </c>
      <c r="AI6" s="10">
        <v>40.199999999999996</v>
      </c>
      <c r="AJ6" s="10">
        <v>-71.795999999999992</v>
      </c>
      <c r="AK6" s="10">
        <v>38.860999999999997</v>
      </c>
      <c r="AL6" s="10">
        <v>6.1700000000000017</v>
      </c>
      <c r="AN6" s="10">
        <v>10.538</v>
      </c>
      <c r="AO6" s="10">
        <v>35.659999999999997</v>
      </c>
      <c r="AP6" s="10"/>
      <c r="AQ6" s="10"/>
      <c r="AR6" s="10">
        <f t="shared" si="0"/>
        <v>46.197999999999993</v>
      </c>
    </row>
    <row r="7" spans="1:44">
      <c r="B7" s="9" t="s">
        <v>18</v>
      </c>
      <c r="C7" s="9"/>
      <c r="D7" s="10">
        <v>0.22199999999999953</v>
      </c>
      <c r="E7" s="10">
        <v>0.17300000000000004</v>
      </c>
      <c r="F7" s="10">
        <v>-0.10700000000000109</v>
      </c>
      <c r="G7" s="10">
        <v>-1.0880000000000027</v>
      </c>
      <c r="H7" s="10">
        <v>-0.80000000000000426</v>
      </c>
      <c r="J7" s="10">
        <v>1.8000000000000682E-2</v>
      </c>
      <c r="K7" s="10">
        <v>-0.8539999999999992</v>
      </c>
      <c r="L7" s="10">
        <v>-0.51500000000000057</v>
      </c>
      <c r="M7" s="10">
        <v>5.2999999999997272E-2</v>
      </c>
      <c r="N7" s="10">
        <v>-1.2980000000000018</v>
      </c>
      <c r="O7" s="10"/>
      <c r="P7" s="10">
        <v>9.9999999999997868E-3</v>
      </c>
      <c r="Q7" s="10">
        <v>0.2820000000000018</v>
      </c>
      <c r="R7" s="10">
        <v>0.6109999999999971</v>
      </c>
      <c r="S7" s="10">
        <v>0.46900000000000297</v>
      </c>
      <c r="T7" s="10">
        <v>1.3719999999999999</v>
      </c>
      <c r="U7" s="10"/>
      <c r="V7" s="10">
        <v>0.93299999999999983</v>
      </c>
      <c r="W7" s="10">
        <v>1.022000000000002</v>
      </c>
      <c r="X7" s="10">
        <v>15.276999999999997</v>
      </c>
      <c r="Y7" s="10">
        <v>6.3420000000000272</v>
      </c>
      <c r="Z7" s="10">
        <v>23.574000000000012</v>
      </c>
      <c r="AA7" s="10"/>
      <c r="AB7" s="10">
        <v>0.40699999999999648</v>
      </c>
      <c r="AC7" s="10">
        <v>2.2340000000000089</v>
      </c>
      <c r="AD7" s="10">
        <v>4.5529999999999831</v>
      </c>
      <c r="AE7" s="10">
        <v>1.3410000000000224</v>
      </c>
      <c r="AF7" s="10">
        <v>8.5349999999999966</v>
      </c>
      <c r="AH7" s="10">
        <v>6.2189999999999994</v>
      </c>
      <c r="AI7" s="10">
        <v>7.6780000000000044</v>
      </c>
      <c r="AJ7" s="10">
        <v>6.0689999999999884</v>
      </c>
      <c r="AK7" s="10">
        <v>4.6880000000000095</v>
      </c>
      <c r="AL7" s="10">
        <v>24.654000000000003</v>
      </c>
      <c r="AN7" s="10">
        <v>3.5169999999999995</v>
      </c>
      <c r="AO7" s="10">
        <v>0.24900000000000233</v>
      </c>
      <c r="AP7" s="10"/>
      <c r="AQ7" s="10"/>
      <c r="AR7" s="10">
        <f t="shared" si="0"/>
        <v>3.7660000000000018</v>
      </c>
    </row>
    <row r="8" spans="1:44" ht="16.2">
      <c r="A8" s="6" t="s">
        <v>19</v>
      </c>
      <c r="B8" s="12" t="s">
        <v>20</v>
      </c>
      <c r="C8" s="11"/>
      <c r="D8" s="13">
        <v>9.2629999999999999</v>
      </c>
      <c r="E8" s="13">
        <v>5.15</v>
      </c>
      <c r="F8" s="13">
        <v>12.161999999999997</v>
      </c>
      <c r="G8" s="13">
        <v>10.008000000000001</v>
      </c>
      <c r="H8" s="13">
        <v>36.582999999999998</v>
      </c>
      <c r="J8" s="13">
        <v>9.9090000000000007</v>
      </c>
      <c r="K8" s="13">
        <v>12.901999999999999</v>
      </c>
      <c r="L8" s="13">
        <v>6.798</v>
      </c>
      <c r="M8" s="13">
        <v>9.7019999999999964</v>
      </c>
      <c r="N8" s="13">
        <v>39.311</v>
      </c>
      <c r="O8" s="10"/>
      <c r="P8" s="13">
        <v>8.1989999999999998</v>
      </c>
      <c r="Q8" s="13">
        <v>14.482000000000001</v>
      </c>
      <c r="R8" s="13">
        <v>4.5189999999999984</v>
      </c>
      <c r="S8" s="13">
        <v>12.779000000000002</v>
      </c>
      <c r="T8" s="13">
        <v>39.978999999999999</v>
      </c>
      <c r="U8" s="10"/>
      <c r="V8" s="13">
        <v>11.414999999999999</v>
      </c>
      <c r="W8" s="13">
        <v>18.746000000000002</v>
      </c>
      <c r="X8" s="13">
        <v>24.54</v>
      </c>
      <c r="Y8" s="13">
        <v>42.562000000000012</v>
      </c>
      <c r="Z8" s="13">
        <v>97.263000000000005</v>
      </c>
      <c r="AA8" s="10"/>
      <c r="AB8" s="13">
        <v>47.155999999999999</v>
      </c>
      <c r="AC8" s="13">
        <v>33.847000000000001</v>
      </c>
      <c r="AD8" s="13">
        <v>32.384999999999998</v>
      </c>
      <c r="AE8" s="13">
        <v>25.894999999999989</v>
      </c>
      <c r="AF8" s="13">
        <v>139.28299999999999</v>
      </c>
      <c r="AH8" s="13">
        <v>5.1239999999999997</v>
      </c>
      <c r="AI8" s="13">
        <v>47.878</v>
      </c>
      <c r="AJ8" s="13">
        <v>-65.727000000000004</v>
      </c>
      <c r="AK8" s="13">
        <v>43.549000000000007</v>
      </c>
      <c r="AL8" s="13">
        <v>30.824000000000005</v>
      </c>
      <c r="AN8" s="13">
        <v>14.055</v>
      </c>
      <c r="AO8" s="13">
        <v>35.908999999999999</v>
      </c>
      <c r="AP8" s="13"/>
      <c r="AQ8" s="13"/>
      <c r="AR8" s="13">
        <f t="shared" si="0"/>
        <v>49.963999999999999</v>
      </c>
    </row>
    <row r="9" spans="1:44" ht="16.2">
      <c r="A9" s="5" t="s">
        <v>21</v>
      </c>
      <c r="B9" s="9" t="s">
        <v>22</v>
      </c>
      <c r="C9" s="11"/>
      <c r="D9" s="10">
        <v>1.1379999999999999</v>
      </c>
      <c r="E9" s="10">
        <v>1.1150000000000002</v>
      </c>
      <c r="F9" s="10">
        <v>3.3079999999999998</v>
      </c>
      <c r="G9" s="10">
        <v>1.9829999999999997</v>
      </c>
      <c r="H9" s="10">
        <v>7.5439999999999996</v>
      </c>
      <c r="J9" s="10">
        <v>1.75</v>
      </c>
      <c r="K9" s="10">
        <v>3.1509999999999998</v>
      </c>
      <c r="L9" s="10">
        <v>1.1820000000000004</v>
      </c>
      <c r="M9" s="10">
        <v>2.4429999999999996</v>
      </c>
      <c r="N9" s="10">
        <v>8.5259999999999998</v>
      </c>
      <c r="O9" s="10"/>
      <c r="P9" s="10">
        <v>1.76</v>
      </c>
      <c r="Q9" s="10">
        <v>4.1310000000000002</v>
      </c>
      <c r="R9" s="10">
        <v>0.61199999999999988</v>
      </c>
      <c r="S9" s="10">
        <v>1.66</v>
      </c>
      <c r="T9" s="10">
        <v>8.1630000000000003</v>
      </c>
      <c r="U9" s="10"/>
      <c r="V9" s="10">
        <v>2.956</v>
      </c>
      <c r="W9" s="10">
        <v>3.5770000000000004</v>
      </c>
      <c r="X9" s="10">
        <v>3.1729999999999996</v>
      </c>
      <c r="Y9" s="10">
        <v>11.655000000000003</v>
      </c>
      <c r="Z9" s="10">
        <v>21.361000000000004</v>
      </c>
      <c r="AA9" s="10"/>
      <c r="AB9" s="10">
        <v>10.41</v>
      </c>
      <c r="AC9" s="10">
        <v>7.1900000000000013</v>
      </c>
      <c r="AD9" s="10">
        <v>7.6319999999999979</v>
      </c>
      <c r="AE9" s="10">
        <v>5.5659999999999989</v>
      </c>
      <c r="AF9" s="10">
        <v>30.797999999999998</v>
      </c>
      <c r="AH9" s="10">
        <v>1.4870000000000001</v>
      </c>
      <c r="AI9" s="10">
        <v>9.5619999999999994</v>
      </c>
      <c r="AJ9" s="10">
        <v>-12.972</v>
      </c>
      <c r="AK9" s="10">
        <v>9.48</v>
      </c>
      <c r="AL9" s="10">
        <v>7.5570000000000004</v>
      </c>
      <c r="AN9" s="10">
        <v>3.7050000000000001</v>
      </c>
      <c r="AO9" s="10">
        <v>6.8699999999999992</v>
      </c>
      <c r="AP9" s="10"/>
      <c r="AQ9" s="10"/>
      <c r="AR9" s="10">
        <f t="shared" si="0"/>
        <v>10.574999999999999</v>
      </c>
    </row>
    <row r="10" spans="1:44" ht="16.2">
      <c r="A10" s="5" t="s">
        <v>30</v>
      </c>
      <c r="B10" s="9" t="s">
        <v>23</v>
      </c>
      <c r="C10" s="11"/>
      <c r="D10" s="10">
        <v>8.125</v>
      </c>
      <c r="E10" s="10">
        <v>4.0350000000000001</v>
      </c>
      <c r="F10" s="10">
        <v>8.8539999999999992</v>
      </c>
      <c r="G10" s="10">
        <v>8.0250000000000021</v>
      </c>
      <c r="H10" s="10">
        <v>29.039000000000001</v>
      </c>
      <c r="J10" s="10">
        <v>8.1590000000000007</v>
      </c>
      <c r="K10" s="10">
        <v>9.7509999999999994</v>
      </c>
      <c r="L10" s="10">
        <v>5.6159999999999997</v>
      </c>
      <c r="M10" s="10">
        <v>7.2590000000000003</v>
      </c>
      <c r="N10" s="10">
        <v>30.785</v>
      </c>
      <c r="O10" s="10"/>
      <c r="P10" s="10">
        <v>6.4390000000000001</v>
      </c>
      <c r="Q10" s="10">
        <v>10.350999999999999</v>
      </c>
      <c r="R10" s="10">
        <v>3.907</v>
      </c>
      <c r="S10" s="10">
        <v>11.119</v>
      </c>
      <c r="T10" s="10">
        <v>31.815999999999999</v>
      </c>
      <c r="U10" s="10"/>
      <c r="V10" s="10">
        <v>8.4589999999999996</v>
      </c>
      <c r="W10" s="10">
        <v>15.169</v>
      </c>
      <c r="X10" s="10">
        <v>21.366999999999997</v>
      </c>
      <c r="Y10" s="10">
        <v>30.907</v>
      </c>
      <c r="Z10" s="10">
        <v>75.902000000000001</v>
      </c>
      <c r="AA10" s="10"/>
      <c r="AB10" s="10">
        <v>36.746000000000002</v>
      </c>
      <c r="AC10" s="10">
        <v>26.656999999999996</v>
      </c>
      <c r="AD10" s="10">
        <v>24.753000000000007</v>
      </c>
      <c r="AE10" s="10">
        <v>20.329000000000001</v>
      </c>
      <c r="AF10" s="10">
        <v>108.48500000000001</v>
      </c>
      <c r="AH10" s="10">
        <v>3.637</v>
      </c>
      <c r="AI10" s="10">
        <v>38.316000000000003</v>
      </c>
      <c r="AJ10" s="10">
        <v>-52.755000000000003</v>
      </c>
      <c r="AK10" s="10">
        <v>34.069000000000003</v>
      </c>
      <c r="AL10" s="10">
        <v>23.267000000000003</v>
      </c>
      <c r="AN10" s="10">
        <v>10.35</v>
      </c>
      <c r="AO10" s="10">
        <v>29.039000000000001</v>
      </c>
      <c r="AP10" s="10"/>
      <c r="AQ10" s="10"/>
      <c r="AR10" s="10">
        <f t="shared" si="0"/>
        <v>39.389000000000003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14.11</v>
      </c>
      <c r="AC11" s="10">
        <v>9.6419999999999995</v>
      </c>
      <c r="AD11" s="10">
        <v>12.425999999999998</v>
      </c>
      <c r="AE11" s="10">
        <v>8.095000000000006</v>
      </c>
      <c r="AF11" s="10">
        <v>44.273000000000003</v>
      </c>
      <c r="AH11" s="10">
        <v>2.2389999999999999</v>
      </c>
      <c r="AI11" s="10">
        <v>21.218999999999998</v>
      </c>
      <c r="AJ11" s="10">
        <v>-42.953000000000003</v>
      </c>
      <c r="AK11" s="10">
        <v>24.269000000000005</v>
      </c>
      <c r="AL11" s="10">
        <v>4.7740000000000009</v>
      </c>
      <c r="AN11" s="10">
        <v>3.226</v>
      </c>
      <c r="AO11" s="10">
        <v>18.896000000000001</v>
      </c>
      <c r="AP11" s="10"/>
      <c r="AQ11" s="10"/>
      <c r="AR11" s="10">
        <f t="shared" si="0"/>
        <v>22.122</v>
      </c>
    </row>
    <row r="12" spans="1:44" ht="16.8" thickBot="1">
      <c r="A12" s="15" t="s">
        <v>26</v>
      </c>
      <c r="B12" s="16" t="s">
        <v>27</v>
      </c>
      <c r="C12" s="14"/>
      <c r="D12" s="17">
        <v>8.125</v>
      </c>
      <c r="E12" s="17">
        <v>4.0350000000000001</v>
      </c>
      <c r="F12" s="17">
        <v>8.8539999999999992</v>
      </c>
      <c r="G12" s="17">
        <v>8.0250000000000021</v>
      </c>
      <c r="H12" s="17">
        <v>29.039000000000001</v>
      </c>
      <c r="J12" s="17">
        <v>8.1590000000000007</v>
      </c>
      <c r="K12" s="17">
        <v>9.7509999999999994</v>
      </c>
      <c r="L12" s="17">
        <v>5.6159999999999997</v>
      </c>
      <c r="M12" s="17">
        <v>7.2590000000000003</v>
      </c>
      <c r="N12" s="17">
        <v>30.785</v>
      </c>
      <c r="O12" s="10"/>
      <c r="P12" s="17">
        <v>6.4390000000000001</v>
      </c>
      <c r="Q12" s="17">
        <v>10.350999999999999</v>
      </c>
      <c r="R12" s="17">
        <v>3.907</v>
      </c>
      <c r="S12" s="17">
        <v>11.119</v>
      </c>
      <c r="T12" s="17">
        <v>31.815999999999999</v>
      </c>
      <c r="U12" s="10"/>
      <c r="V12" s="17">
        <v>8.4589999999999996</v>
      </c>
      <c r="W12" s="17">
        <v>15.169</v>
      </c>
      <c r="X12" s="17">
        <v>21.366999999999997</v>
      </c>
      <c r="Y12" s="17">
        <v>30.907</v>
      </c>
      <c r="Z12" s="17">
        <v>75.902000000000001</v>
      </c>
      <c r="AA12" s="10"/>
      <c r="AB12" s="17">
        <v>22.635999999999999</v>
      </c>
      <c r="AC12" s="17">
        <v>17.015000000000004</v>
      </c>
      <c r="AD12" s="17">
        <v>12.326999999999995</v>
      </c>
      <c r="AE12" s="17">
        <v>12.234000000000005</v>
      </c>
      <c r="AF12" s="17">
        <v>64.212000000000003</v>
      </c>
      <c r="AH12" s="17">
        <v>1.3979999999999999</v>
      </c>
      <c r="AI12" s="17">
        <v>17.097000000000001</v>
      </c>
      <c r="AJ12" s="17">
        <v>-9.8020000000000014</v>
      </c>
      <c r="AK12" s="17">
        <v>9.7999999999999989</v>
      </c>
      <c r="AL12" s="17">
        <v>18.492999999999999</v>
      </c>
      <c r="AN12" s="17">
        <v>7.1239999999999997</v>
      </c>
      <c r="AO12" s="17">
        <v>10.143000000000001</v>
      </c>
      <c r="AP12" s="17"/>
      <c r="AQ12" s="17"/>
      <c r="AR12" s="17">
        <f t="shared" si="0"/>
        <v>17.266999999999999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>
        <v>1.06</v>
      </c>
      <c r="E15" s="20">
        <v>0.41999999999999993</v>
      </c>
      <c r="F15" s="20">
        <v>0.80489999999999995</v>
      </c>
      <c r="G15" s="20">
        <v>0.71199999999999997</v>
      </c>
      <c r="H15" s="20">
        <v>2.9969000000000001</v>
      </c>
      <c r="J15" s="4">
        <v>0.73</v>
      </c>
      <c r="K15" s="4">
        <v>0.88000000000000012</v>
      </c>
      <c r="L15" s="4">
        <v>0.49999999999999978</v>
      </c>
      <c r="M15" s="4">
        <v>0.64999999999999969</v>
      </c>
      <c r="N15" s="4">
        <v>2.76</v>
      </c>
      <c r="P15" s="4">
        <v>0.49</v>
      </c>
      <c r="Q15" s="4">
        <v>0.8</v>
      </c>
      <c r="R15" s="4">
        <v>0.30000000000000004</v>
      </c>
      <c r="S15" s="4">
        <v>0.84999999999999964</v>
      </c>
      <c r="T15" s="4">
        <v>2.4399999999999995</v>
      </c>
      <c r="V15" s="4">
        <v>0.56999999999999995</v>
      </c>
      <c r="W15" s="4">
        <v>0.78000000000000014</v>
      </c>
      <c r="X15" s="4">
        <v>1.1099999999999999</v>
      </c>
      <c r="Y15" s="4">
        <v>1.5899999999999999</v>
      </c>
      <c r="Z15" s="4">
        <v>4.05</v>
      </c>
      <c r="AB15" s="4">
        <v>1.1299999999999999</v>
      </c>
      <c r="AC15" s="4">
        <v>0.85000000000000009</v>
      </c>
      <c r="AD15" s="4">
        <v>0.56000000000000005</v>
      </c>
      <c r="AE15" s="4">
        <v>0.5299999999999998</v>
      </c>
      <c r="AF15" s="4">
        <v>3.07</v>
      </c>
      <c r="AH15" s="4">
        <v>0.06</v>
      </c>
      <c r="AI15" s="4">
        <v>0.77</v>
      </c>
      <c r="AJ15" s="4">
        <v>-0.44</v>
      </c>
      <c r="AK15" s="4">
        <v>0.43999999999999989</v>
      </c>
      <c r="AL15" s="4">
        <v>0.83</v>
      </c>
      <c r="AN15" s="4">
        <v>0.32</v>
      </c>
      <c r="AO15" s="4">
        <v>0.46</v>
      </c>
      <c r="AP15" s="4"/>
      <c r="AQ15" s="4"/>
      <c r="AR15" s="4">
        <f t="shared" si="0"/>
        <v>0.78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3863-29D1-4A4D-B89F-61DD1ADEE1E3}">
  <dimension ref="A1:AR17"/>
  <sheetViews>
    <sheetView workbookViewId="0">
      <pane xSplit="2" ySplit="3" topLeftCell="AG4" activePane="bottomRight" state="frozen"/>
      <selection pane="topRight" activeCell="C1" sqref="C1"/>
      <selection pane="bottomLeft" activeCell="A4" sqref="A4"/>
      <selection pane="bottomRight" activeCell="AJ22" sqref="AJ22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33203125" style="5" customWidth="1"/>
    <col min="40" max="16384" width="8.88671875" style="5"/>
  </cols>
  <sheetData>
    <row r="1" spans="1:44" ht="16.2">
      <c r="A1" s="2" t="s">
        <v>56</v>
      </c>
      <c r="B1" s="3" t="s">
        <v>57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121.065</v>
      </c>
      <c r="E4" s="10">
        <v>151.07400000000001</v>
      </c>
      <c r="F4" s="10">
        <v>172.447</v>
      </c>
      <c r="G4" s="10">
        <v>197.62299999999993</v>
      </c>
      <c r="H4" s="10">
        <v>642.20899999999995</v>
      </c>
      <c r="J4" s="10">
        <v>164.94399999999999</v>
      </c>
      <c r="K4" s="10">
        <v>182.43600000000001</v>
      </c>
      <c r="L4" s="10">
        <v>196.83299999999994</v>
      </c>
      <c r="M4" s="10">
        <v>259.16000000000008</v>
      </c>
      <c r="N4" s="10">
        <v>803.37300000000005</v>
      </c>
      <c r="O4" s="10"/>
      <c r="P4" s="10">
        <v>179.965</v>
      </c>
      <c r="Q4" s="10">
        <v>204.92</v>
      </c>
      <c r="R4" s="10">
        <v>208.11100000000002</v>
      </c>
      <c r="S4" s="10">
        <v>259.43100000000004</v>
      </c>
      <c r="T4" s="10">
        <v>852.42700000000002</v>
      </c>
      <c r="U4" s="10"/>
      <c r="V4" s="10">
        <v>358.99200000000002</v>
      </c>
      <c r="W4" s="10">
        <v>391.34700000000004</v>
      </c>
      <c r="X4" s="10">
        <v>401.87499999999994</v>
      </c>
      <c r="Y4" s="10">
        <v>451.0019999999999</v>
      </c>
      <c r="Z4" s="10">
        <v>1603.2159999999999</v>
      </c>
      <c r="AA4" s="10"/>
      <c r="AB4" s="10">
        <v>401.58800000000002</v>
      </c>
      <c r="AC4" s="10">
        <v>447.16</v>
      </c>
      <c r="AD4" s="10">
        <v>474.4439999999999</v>
      </c>
      <c r="AE4" s="10">
        <v>521.36599999999999</v>
      </c>
      <c r="AF4" s="10">
        <v>1844.558</v>
      </c>
      <c r="AH4" s="10">
        <v>451.61399999999998</v>
      </c>
      <c r="AI4" s="10">
        <v>529.83100000000013</v>
      </c>
      <c r="AJ4" s="10">
        <v>561.42399999999975</v>
      </c>
      <c r="AK4" s="10">
        <v>603.56500000000028</v>
      </c>
      <c r="AL4" s="10">
        <v>2146.4340000000002</v>
      </c>
      <c r="AN4" s="10">
        <v>516.32799999999997</v>
      </c>
      <c r="AO4" s="10">
        <v>597.71600000000012</v>
      </c>
      <c r="AP4" s="10"/>
      <c r="AQ4" s="10"/>
      <c r="AR4" s="10">
        <f>SUM(AN4:AQ4)</f>
        <v>1114.0440000000001</v>
      </c>
    </row>
    <row r="5" spans="1:44" ht="16.2">
      <c r="A5" s="5" t="s">
        <v>14</v>
      </c>
      <c r="B5" s="9" t="s">
        <v>15</v>
      </c>
      <c r="C5" s="9"/>
      <c r="D5" s="10">
        <v>53.216999999999999</v>
      </c>
      <c r="E5" s="10">
        <v>62.125</v>
      </c>
      <c r="F5" s="10">
        <v>68.364999999999995</v>
      </c>
      <c r="G5" s="10">
        <v>87.352000000000018</v>
      </c>
      <c r="H5" s="10">
        <v>271.05900000000003</v>
      </c>
      <c r="J5" s="10">
        <v>66.385000000000005</v>
      </c>
      <c r="K5" s="10">
        <v>73.147999999999982</v>
      </c>
      <c r="L5" s="10">
        <v>81.11</v>
      </c>
      <c r="M5" s="10">
        <v>100.56600000000002</v>
      </c>
      <c r="N5" s="10">
        <v>321.209</v>
      </c>
      <c r="O5" s="10"/>
      <c r="P5" s="10">
        <v>73.025999999999996</v>
      </c>
      <c r="Q5" s="10">
        <v>86.703999999999994</v>
      </c>
      <c r="R5" s="10">
        <v>93.308999999999983</v>
      </c>
      <c r="S5" s="10">
        <v>108.81000000000002</v>
      </c>
      <c r="T5" s="10">
        <v>361.84899999999999</v>
      </c>
      <c r="U5" s="10"/>
      <c r="V5" s="10">
        <v>135.44499999999999</v>
      </c>
      <c r="W5" s="10">
        <v>161.10200000000003</v>
      </c>
      <c r="X5" s="10">
        <v>160.012</v>
      </c>
      <c r="Y5" s="10">
        <v>185.93</v>
      </c>
      <c r="Z5" s="10">
        <v>642.48900000000003</v>
      </c>
      <c r="AA5" s="10"/>
      <c r="AB5" s="10">
        <v>161.536</v>
      </c>
      <c r="AC5" s="10">
        <v>176.73000000000002</v>
      </c>
      <c r="AD5" s="10">
        <v>187.88200000000001</v>
      </c>
      <c r="AE5" s="10">
        <v>207.18400000000003</v>
      </c>
      <c r="AF5" s="10">
        <v>733.33200000000011</v>
      </c>
      <c r="AH5" s="10">
        <v>182.56899999999999</v>
      </c>
      <c r="AI5" s="10">
        <v>213.667</v>
      </c>
      <c r="AJ5" s="10">
        <v>236.33900000000006</v>
      </c>
      <c r="AK5" s="10">
        <v>257.75399999999991</v>
      </c>
      <c r="AL5" s="10">
        <v>890.32899999999995</v>
      </c>
      <c r="AN5" s="10">
        <v>214.28899999999999</v>
      </c>
      <c r="AO5" s="10">
        <v>255.52300000000002</v>
      </c>
      <c r="AP5" s="10"/>
      <c r="AQ5" s="10"/>
      <c r="AR5" s="10">
        <f t="shared" ref="AR5:AR15" si="0">SUM(AN5:AQ5)</f>
        <v>469.81200000000001</v>
      </c>
    </row>
    <row r="6" spans="1:44" ht="16.2">
      <c r="A6" s="5" t="s">
        <v>16</v>
      </c>
      <c r="B6" s="9" t="s">
        <v>17</v>
      </c>
      <c r="C6" s="11"/>
      <c r="D6" s="10">
        <v>15.922000000000001</v>
      </c>
      <c r="E6" s="10">
        <v>18.915000000000003</v>
      </c>
      <c r="F6" s="10">
        <v>19.459</v>
      </c>
      <c r="G6" s="10">
        <v>22.672999999999984</v>
      </c>
      <c r="H6" s="10">
        <v>76.968999999999994</v>
      </c>
      <c r="J6" s="10">
        <v>19.443000000000001</v>
      </c>
      <c r="K6" s="10">
        <v>21.355999999999998</v>
      </c>
      <c r="L6" s="10">
        <v>25.709</v>
      </c>
      <c r="M6" s="10">
        <v>33.941000000000003</v>
      </c>
      <c r="N6" s="10">
        <v>100.449</v>
      </c>
      <c r="O6" s="10"/>
      <c r="P6" s="10">
        <v>20.681999999999999</v>
      </c>
      <c r="Q6" s="10">
        <v>24.983000000000001</v>
      </c>
      <c r="R6" s="10">
        <v>26.794999999999991</v>
      </c>
      <c r="S6" s="10">
        <v>31.772000000000009</v>
      </c>
      <c r="T6" s="10">
        <v>104.232</v>
      </c>
      <c r="U6" s="10"/>
      <c r="V6" s="10">
        <v>33.000999999999998</v>
      </c>
      <c r="W6" s="10">
        <v>43.625000000000007</v>
      </c>
      <c r="X6" s="10">
        <v>53.601000000000006</v>
      </c>
      <c r="Y6" s="10">
        <v>55.223999999999997</v>
      </c>
      <c r="Z6" s="10">
        <v>185.45099999999999</v>
      </c>
      <c r="AA6" s="10"/>
      <c r="AB6" s="10">
        <v>48.841000000000001</v>
      </c>
      <c r="AC6" s="10">
        <v>53.923999999999999</v>
      </c>
      <c r="AD6" s="10">
        <v>64.891999999999996</v>
      </c>
      <c r="AE6" s="10">
        <v>65.34</v>
      </c>
      <c r="AF6" s="10">
        <v>232.99699999999999</v>
      </c>
      <c r="AH6" s="10">
        <v>56.43</v>
      </c>
      <c r="AI6" s="10">
        <v>71.070999999999998</v>
      </c>
      <c r="AJ6" s="10">
        <v>83.459000000000003</v>
      </c>
      <c r="AK6" s="10">
        <v>82.530999999999977</v>
      </c>
      <c r="AL6" s="10">
        <v>293.49099999999999</v>
      </c>
      <c r="AN6" s="10">
        <v>66.739999999999995</v>
      </c>
      <c r="AO6" s="10">
        <v>90.268000000000015</v>
      </c>
      <c r="AP6" s="10"/>
      <c r="AQ6" s="10"/>
      <c r="AR6" s="10">
        <f t="shared" si="0"/>
        <v>157.00800000000001</v>
      </c>
    </row>
    <row r="7" spans="1:44">
      <c r="B7" s="9" t="s">
        <v>18</v>
      </c>
      <c r="C7" s="9"/>
      <c r="D7" s="10">
        <v>8.6819999999999986</v>
      </c>
      <c r="E7" s="10">
        <v>1.0999999999999233E-2</v>
      </c>
      <c r="F7" s="10">
        <v>-7.1999999999999176E-2</v>
      </c>
      <c r="G7" s="10">
        <v>8.700000000002106E-2</v>
      </c>
      <c r="H7" s="10">
        <v>8.7080000000000126</v>
      </c>
      <c r="J7" s="10">
        <v>0.43299999999999983</v>
      </c>
      <c r="K7" s="10">
        <v>0.30499999999999972</v>
      </c>
      <c r="L7" s="10">
        <v>0.11399999999999721</v>
      </c>
      <c r="M7" s="10">
        <v>0.125</v>
      </c>
      <c r="N7" s="10">
        <v>0.97700000000000387</v>
      </c>
      <c r="O7" s="10"/>
      <c r="P7" s="10">
        <v>0.22500000000000142</v>
      </c>
      <c r="Q7" s="10">
        <v>0.98799999999999955</v>
      </c>
      <c r="R7" s="10">
        <v>1.7950000000000088</v>
      </c>
      <c r="S7" s="10">
        <v>1.3789999999999871</v>
      </c>
      <c r="T7" s="10">
        <v>4.3870000000000005</v>
      </c>
      <c r="U7" s="10"/>
      <c r="V7" s="10">
        <v>-1.5729999999999968</v>
      </c>
      <c r="W7" s="10">
        <v>-1.0129999999999981</v>
      </c>
      <c r="X7" s="10">
        <v>1.4570000000000007</v>
      </c>
      <c r="Y7" s="10">
        <v>3.1339999999999648</v>
      </c>
      <c r="Z7" s="10">
        <v>2.004999999999967</v>
      </c>
      <c r="AA7" s="10"/>
      <c r="AB7" s="10">
        <v>-0.66000000000000369</v>
      </c>
      <c r="AC7" s="10">
        <v>1.0200000000000031</v>
      </c>
      <c r="AD7" s="10">
        <v>-0.6910000000000025</v>
      </c>
      <c r="AE7" s="10">
        <v>-0.47200000000000841</v>
      </c>
      <c r="AF7" s="10">
        <v>-0.80299999999999727</v>
      </c>
      <c r="AH7" s="10">
        <v>-0.20799999999999841</v>
      </c>
      <c r="AI7" s="10">
        <v>-0.57800000000000296</v>
      </c>
      <c r="AJ7" s="10">
        <v>-7.2410000000000139</v>
      </c>
      <c r="AK7" s="10">
        <v>-2.608999999999952</v>
      </c>
      <c r="AL7" s="10">
        <v>-10.635999999999967</v>
      </c>
      <c r="AN7" s="10">
        <v>4.1410000000000053</v>
      </c>
      <c r="AO7" s="10">
        <v>2.8819999999999908</v>
      </c>
      <c r="AP7" s="10"/>
      <c r="AQ7" s="10"/>
      <c r="AR7" s="10">
        <f t="shared" si="0"/>
        <v>7.0229999999999961</v>
      </c>
    </row>
    <row r="8" spans="1:44" ht="16.2">
      <c r="A8" s="6" t="s">
        <v>19</v>
      </c>
      <c r="B8" s="12" t="s">
        <v>20</v>
      </c>
      <c r="C8" s="11"/>
      <c r="D8" s="13">
        <v>24.603999999999999</v>
      </c>
      <c r="E8" s="13">
        <v>18.926000000000002</v>
      </c>
      <c r="F8" s="13">
        <v>19.387</v>
      </c>
      <c r="G8" s="13">
        <v>22.760000000000005</v>
      </c>
      <c r="H8" s="13">
        <v>85.677000000000007</v>
      </c>
      <c r="J8" s="13">
        <v>19.876000000000001</v>
      </c>
      <c r="K8" s="13">
        <v>21.660999999999998</v>
      </c>
      <c r="L8" s="13">
        <v>25.822999999999997</v>
      </c>
      <c r="M8" s="13">
        <v>34.066000000000003</v>
      </c>
      <c r="N8" s="13">
        <v>101.426</v>
      </c>
      <c r="O8" s="10"/>
      <c r="P8" s="13">
        <v>20.907</v>
      </c>
      <c r="Q8" s="13">
        <v>25.971</v>
      </c>
      <c r="R8" s="13">
        <v>28.59</v>
      </c>
      <c r="S8" s="13">
        <v>33.150999999999996</v>
      </c>
      <c r="T8" s="13">
        <v>108.619</v>
      </c>
      <c r="U8" s="10"/>
      <c r="V8" s="13">
        <v>31.428000000000001</v>
      </c>
      <c r="W8" s="13">
        <v>42.612000000000009</v>
      </c>
      <c r="X8" s="13">
        <v>55.058000000000007</v>
      </c>
      <c r="Y8" s="13">
        <v>58.357999999999961</v>
      </c>
      <c r="Z8" s="13">
        <v>187.45599999999996</v>
      </c>
      <c r="AA8" s="10"/>
      <c r="AB8" s="13">
        <v>48.180999999999997</v>
      </c>
      <c r="AC8" s="13">
        <v>54.944000000000003</v>
      </c>
      <c r="AD8" s="13">
        <v>64.200999999999993</v>
      </c>
      <c r="AE8" s="13">
        <v>64.867999999999995</v>
      </c>
      <c r="AF8" s="13">
        <v>232.19399999999999</v>
      </c>
      <c r="AH8" s="13">
        <v>56.222000000000001</v>
      </c>
      <c r="AI8" s="13">
        <v>70.492999999999995</v>
      </c>
      <c r="AJ8" s="13">
        <v>76.217999999999989</v>
      </c>
      <c r="AK8" s="13">
        <v>79.922000000000025</v>
      </c>
      <c r="AL8" s="13">
        <v>282.85500000000002</v>
      </c>
      <c r="AN8" s="13">
        <v>70.881</v>
      </c>
      <c r="AO8" s="13">
        <v>93.15</v>
      </c>
      <c r="AP8" s="13"/>
      <c r="AQ8" s="13"/>
      <c r="AR8" s="13">
        <f t="shared" si="0"/>
        <v>164.03100000000001</v>
      </c>
    </row>
    <row r="9" spans="1:44" ht="16.2">
      <c r="A9" s="5" t="s">
        <v>21</v>
      </c>
      <c r="B9" s="9" t="s">
        <v>22</v>
      </c>
      <c r="C9" s="11"/>
      <c r="D9" s="10">
        <v>5.7469999999999999</v>
      </c>
      <c r="E9" s="10">
        <v>4.4740000000000002</v>
      </c>
      <c r="F9" s="10">
        <v>3.9420000000000002</v>
      </c>
      <c r="G9" s="10">
        <v>3.8180000000000014</v>
      </c>
      <c r="H9" s="10">
        <v>17.981000000000002</v>
      </c>
      <c r="J9" s="10">
        <v>3.93</v>
      </c>
      <c r="K9" s="10">
        <v>3.7520000000000002</v>
      </c>
      <c r="L9" s="10">
        <v>5.2370000000000001</v>
      </c>
      <c r="M9" s="10">
        <v>6.352999999999998</v>
      </c>
      <c r="N9" s="10">
        <v>19.271999999999998</v>
      </c>
      <c r="O9" s="10"/>
      <c r="P9" s="10">
        <v>4.1820000000000004</v>
      </c>
      <c r="Q9" s="10">
        <v>5.4390000000000001</v>
      </c>
      <c r="R9" s="10">
        <v>5.718</v>
      </c>
      <c r="S9" s="10">
        <v>6.4269999999999978</v>
      </c>
      <c r="T9" s="10">
        <v>21.765999999999998</v>
      </c>
      <c r="U9" s="10"/>
      <c r="V9" s="10">
        <v>3.02</v>
      </c>
      <c r="W9" s="10">
        <v>8.7580000000000009</v>
      </c>
      <c r="X9" s="10">
        <v>10.324</v>
      </c>
      <c r="Y9" s="10">
        <v>9.9880000000000049</v>
      </c>
      <c r="Z9" s="10">
        <v>32.090000000000003</v>
      </c>
      <c r="AA9" s="10"/>
      <c r="AB9" s="10">
        <v>9.6359999999999992</v>
      </c>
      <c r="AC9" s="10">
        <v>9.304000000000002</v>
      </c>
      <c r="AD9" s="10">
        <v>13.045999999999999</v>
      </c>
      <c r="AE9" s="10">
        <v>9.6209999999999987</v>
      </c>
      <c r="AF9" s="10">
        <v>41.606999999999999</v>
      </c>
      <c r="AH9" s="10">
        <v>11.643000000000001</v>
      </c>
      <c r="AI9" s="10">
        <v>14.527999999999999</v>
      </c>
      <c r="AJ9" s="10">
        <v>15.759</v>
      </c>
      <c r="AK9" s="10">
        <v>15.161999999999999</v>
      </c>
      <c r="AL9" s="10">
        <v>57.091999999999999</v>
      </c>
      <c r="AN9" s="10">
        <v>14.715999999999999</v>
      </c>
      <c r="AO9" s="10">
        <v>18.116999999999997</v>
      </c>
      <c r="AP9" s="10"/>
      <c r="AQ9" s="10"/>
      <c r="AR9" s="10">
        <f t="shared" si="0"/>
        <v>32.832999999999998</v>
      </c>
    </row>
    <row r="10" spans="1:44" ht="16.2">
      <c r="A10" s="5" t="s">
        <v>30</v>
      </c>
      <c r="B10" s="9" t="s">
        <v>23</v>
      </c>
      <c r="C10" s="11"/>
      <c r="D10" s="10">
        <v>18.856999999999999</v>
      </c>
      <c r="E10" s="10">
        <v>14.451999999999998</v>
      </c>
      <c r="F10" s="10">
        <v>15.445</v>
      </c>
      <c r="G10" s="10">
        <v>18.942</v>
      </c>
      <c r="H10" s="10">
        <v>67.695999999999998</v>
      </c>
      <c r="J10" s="10">
        <v>15.946</v>
      </c>
      <c r="K10" s="10">
        <v>17.908999999999999</v>
      </c>
      <c r="L10" s="10">
        <v>20.586000000000006</v>
      </c>
      <c r="M10" s="10">
        <v>27.712999999999994</v>
      </c>
      <c r="N10" s="10">
        <v>82.153999999999996</v>
      </c>
      <c r="O10" s="10"/>
      <c r="P10" s="10">
        <v>16.725000000000001</v>
      </c>
      <c r="Q10" s="10">
        <v>20.531999999999996</v>
      </c>
      <c r="R10" s="10">
        <v>22.872</v>
      </c>
      <c r="S10" s="10">
        <v>26.723999999999997</v>
      </c>
      <c r="T10" s="10">
        <v>86.852999999999994</v>
      </c>
      <c r="U10" s="10"/>
      <c r="V10" s="10">
        <v>28.408000000000001</v>
      </c>
      <c r="W10" s="10">
        <v>33.853999999999999</v>
      </c>
      <c r="X10" s="10">
        <v>44.733999999999995</v>
      </c>
      <c r="Y10" s="10">
        <v>48.370000000000019</v>
      </c>
      <c r="Z10" s="10">
        <v>155.36600000000001</v>
      </c>
      <c r="AA10" s="10"/>
      <c r="AB10" s="10">
        <v>38.545000000000002</v>
      </c>
      <c r="AC10" s="10">
        <v>45.64</v>
      </c>
      <c r="AD10" s="10">
        <v>51.155000000000001</v>
      </c>
      <c r="AE10" s="10">
        <v>55.246999999999986</v>
      </c>
      <c r="AF10" s="10">
        <v>190.58699999999999</v>
      </c>
      <c r="AH10" s="10">
        <v>44.579000000000001</v>
      </c>
      <c r="AI10" s="10">
        <v>55.964999999999996</v>
      </c>
      <c r="AJ10" s="10">
        <v>60.458999999999989</v>
      </c>
      <c r="AK10" s="10">
        <v>64.760000000000019</v>
      </c>
      <c r="AL10" s="10">
        <v>225.76300000000001</v>
      </c>
      <c r="AN10" s="10">
        <v>56.164999999999999</v>
      </c>
      <c r="AO10" s="10">
        <v>75.033000000000015</v>
      </c>
      <c r="AP10" s="10"/>
      <c r="AQ10" s="10"/>
      <c r="AR10" s="10">
        <f t="shared" si="0"/>
        <v>131.19800000000001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N11" s="10">
        <v>0</v>
      </c>
      <c r="AO11" s="10">
        <v>0</v>
      </c>
      <c r="AP11" s="10"/>
      <c r="AQ11" s="10"/>
      <c r="AR11" s="10">
        <f t="shared" si="0"/>
        <v>0</v>
      </c>
    </row>
    <row r="12" spans="1:44" ht="16.8" thickBot="1">
      <c r="A12" s="15" t="s">
        <v>26</v>
      </c>
      <c r="B12" s="16" t="s">
        <v>27</v>
      </c>
      <c r="C12" s="14"/>
      <c r="D12" s="17">
        <v>18.856999999999999</v>
      </c>
      <c r="E12" s="17">
        <v>14.451999999999998</v>
      </c>
      <c r="F12" s="17">
        <v>15.445</v>
      </c>
      <c r="G12" s="17">
        <v>18.942</v>
      </c>
      <c r="H12" s="17">
        <v>67.695999999999998</v>
      </c>
      <c r="J12" s="17">
        <v>15.946</v>
      </c>
      <c r="K12" s="17">
        <v>17.908999999999999</v>
      </c>
      <c r="L12" s="17">
        <v>20.586000000000006</v>
      </c>
      <c r="M12" s="17">
        <v>27.712999999999994</v>
      </c>
      <c r="N12" s="17">
        <v>82.153999999999996</v>
      </c>
      <c r="O12" s="10"/>
      <c r="P12" s="17">
        <v>16.725000000000001</v>
      </c>
      <c r="Q12" s="17">
        <v>20.531999999999996</v>
      </c>
      <c r="R12" s="17">
        <v>22.872</v>
      </c>
      <c r="S12" s="17">
        <v>26.723999999999997</v>
      </c>
      <c r="T12" s="17">
        <v>86.852999999999994</v>
      </c>
      <c r="U12" s="10"/>
      <c r="V12" s="17">
        <v>28.408000000000001</v>
      </c>
      <c r="W12" s="17">
        <v>33.853999999999999</v>
      </c>
      <c r="X12" s="17">
        <v>44.733999999999995</v>
      </c>
      <c r="Y12" s="17">
        <v>48.370000000000019</v>
      </c>
      <c r="Z12" s="17">
        <v>155.36600000000001</v>
      </c>
      <c r="AA12" s="10"/>
      <c r="AB12" s="17">
        <v>38.545000000000002</v>
      </c>
      <c r="AC12" s="17">
        <v>45.64</v>
      </c>
      <c r="AD12" s="17">
        <v>51.155000000000001</v>
      </c>
      <c r="AE12" s="17">
        <v>55.246999999999986</v>
      </c>
      <c r="AF12" s="17">
        <v>190.58699999999999</v>
      </c>
      <c r="AH12" s="17">
        <v>44.579000000000001</v>
      </c>
      <c r="AI12" s="17">
        <v>55.964999999999996</v>
      </c>
      <c r="AJ12" s="17">
        <v>60.458999999999989</v>
      </c>
      <c r="AK12" s="17">
        <v>64.760000000000019</v>
      </c>
      <c r="AL12" s="17">
        <v>225.76300000000001</v>
      </c>
      <c r="AN12" s="17">
        <v>56.164999999999999</v>
      </c>
      <c r="AO12" s="17">
        <v>75.033000000000015</v>
      </c>
      <c r="AP12" s="17"/>
      <c r="AQ12" s="17"/>
      <c r="AR12" s="17">
        <f t="shared" si="0"/>
        <v>131.19800000000001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>
        <v>1.49</v>
      </c>
      <c r="E15" s="20">
        <v>1.1500000000000001</v>
      </c>
      <c r="F15" s="20">
        <v>1.22</v>
      </c>
      <c r="G15" s="20">
        <v>1.2500000000000002</v>
      </c>
      <c r="H15" s="20">
        <v>5.1100000000000003</v>
      </c>
      <c r="J15" s="4">
        <v>0.98</v>
      </c>
      <c r="K15" s="4">
        <v>1.0899999999999999</v>
      </c>
      <c r="L15" s="4">
        <v>1.2000000000000002</v>
      </c>
      <c r="M15" s="4">
        <v>1.6599999999999997</v>
      </c>
      <c r="N15" s="4">
        <v>4.93</v>
      </c>
      <c r="P15" s="4">
        <v>1</v>
      </c>
      <c r="Q15" s="4">
        <v>1.2400000000000002</v>
      </c>
      <c r="R15" s="4">
        <v>1.2999999999999998</v>
      </c>
      <c r="S15" s="4">
        <v>1.5700000000000003</v>
      </c>
      <c r="T15" s="4">
        <v>5.1100000000000003</v>
      </c>
      <c r="V15" s="4">
        <v>1.67</v>
      </c>
      <c r="W15" s="4">
        <v>1.94</v>
      </c>
      <c r="X15" s="4">
        <v>2.06</v>
      </c>
      <c r="Y15" s="4">
        <v>2.2499999999999996</v>
      </c>
      <c r="Z15" s="4">
        <v>7.92</v>
      </c>
      <c r="AB15" s="4">
        <v>1.75</v>
      </c>
      <c r="AC15" s="4">
        <v>2.08</v>
      </c>
      <c r="AD15" s="4">
        <v>2.3200000000000003</v>
      </c>
      <c r="AE15" s="4">
        <v>2.5099999999999998</v>
      </c>
      <c r="AF15" s="4">
        <v>8.66</v>
      </c>
      <c r="AH15" s="4">
        <v>2.0299999999999998</v>
      </c>
      <c r="AI15" s="4">
        <v>2.5400000000000005</v>
      </c>
      <c r="AJ15" s="4">
        <v>2.7499999999999996</v>
      </c>
      <c r="AK15" s="4">
        <v>2.8100000000000005</v>
      </c>
      <c r="AL15" s="4">
        <v>10.130000000000001</v>
      </c>
      <c r="AN15" s="4">
        <v>1.87</v>
      </c>
      <c r="AO15" s="4">
        <v>2.5</v>
      </c>
      <c r="AP15" s="4"/>
      <c r="AQ15" s="4"/>
      <c r="AR15" s="4">
        <f t="shared" si="0"/>
        <v>4.37</v>
      </c>
    </row>
    <row r="17" spans="2:2">
      <c r="B17" s="21" t="s">
        <v>58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2919-DEDC-4008-81B5-82C1812C5937}">
  <dimension ref="A1:AR18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H12" sqref="AH12:AI12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44140625" style="5" customWidth="1"/>
    <col min="40" max="16384" width="8.88671875" style="5"/>
  </cols>
  <sheetData>
    <row r="1" spans="1:44" ht="16.2">
      <c r="A1" s="6" t="s">
        <v>55</v>
      </c>
      <c r="B1" s="3" t="s">
        <v>54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0</v>
      </c>
      <c r="E4" s="10">
        <v>6213.9470000000001</v>
      </c>
      <c r="F4" s="10">
        <v>3333.7819999999992</v>
      </c>
      <c r="G4" s="10">
        <v>3955.2070000000003</v>
      </c>
      <c r="H4" s="10">
        <v>13502.936</v>
      </c>
      <c r="J4" s="10">
        <v>4078.8739999999998</v>
      </c>
      <c r="K4" s="10">
        <v>3993.6970000000001</v>
      </c>
      <c r="L4" s="10">
        <v>4806.9860000000008</v>
      </c>
      <c r="M4" s="10">
        <v>4401.7839999999997</v>
      </c>
      <c r="N4" s="10">
        <v>17281.341</v>
      </c>
      <c r="O4" s="10"/>
      <c r="P4" s="10">
        <v>4065.46</v>
      </c>
      <c r="Q4" s="10">
        <v>4629.0350000000008</v>
      </c>
      <c r="R4" s="10">
        <v>6134.7789999999977</v>
      </c>
      <c r="S4" s="10">
        <v>6470.665</v>
      </c>
      <c r="T4" s="10">
        <v>21299.938999999998</v>
      </c>
      <c r="U4" s="10"/>
      <c r="V4" s="10">
        <v>5799.8109999999997</v>
      </c>
      <c r="W4" s="10">
        <v>6066.121000000001</v>
      </c>
      <c r="X4" s="10">
        <v>5610.8689999999988</v>
      </c>
      <c r="Y4" s="10">
        <v>5805.1929999999993</v>
      </c>
      <c r="Z4" s="10">
        <v>23281.993999999999</v>
      </c>
      <c r="AA4" s="10"/>
      <c r="AB4" s="10">
        <v>5186.7240000000002</v>
      </c>
      <c r="AC4" s="10">
        <v>6069.6630000000005</v>
      </c>
      <c r="AD4" s="10">
        <v>5539.0259999999998</v>
      </c>
      <c r="AE4" s="10">
        <v>5993.5839999999971</v>
      </c>
      <c r="AF4" s="10">
        <v>22788.996999999996</v>
      </c>
      <c r="AH4" s="10">
        <v>5510.5559999999996</v>
      </c>
      <c r="AI4" s="10">
        <v>6027.87</v>
      </c>
      <c r="AJ4" s="10">
        <v>6579.6670000000013</v>
      </c>
      <c r="AK4" s="10">
        <v>7394.9349999999977</v>
      </c>
      <c r="AL4" s="10">
        <v>25513.027999999998</v>
      </c>
      <c r="AN4" s="10">
        <v>6492.9889999999996</v>
      </c>
      <c r="AO4" s="10">
        <v>6417.1190000000006</v>
      </c>
      <c r="AP4" s="10"/>
      <c r="AQ4" s="10"/>
      <c r="AR4" s="10">
        <f>SUM(AN4:AQ4)</f>
        <v>12910.108</v>
      </c>
    </row>
    <row r="5" spans="1:44" ht="16.2">
      <c r="A5" s="5" t="s">
        <v>14</v>
      </c>
      <c r="B5" s="9" t="s">
        <v>15</v>
      </c>
      <c r="C5" s="9"/>
      <c r="D5" s="10">
        <v>0</v>
      </c>
      <c r="E5" s="10">
        <v>305.45600000000002</v>
      </c>
      <c r="F5" s="10">
        <v>152.95799999999997</v>
      </c>
      <c r="G5" s="10">
        <v>161.94299999999998</v>
      </c>
      <c r="H5" s="10">
        <v>620.35699999999997</v>
      </c>
      <c r="J5" s="10">
        <v>167.32900000000001</v>
      </c>
      <c r="K5" s="10">
        <v>164.55500000000001</v>
      </c>
      <c r="L5" s="10">
        <v>193.67099999999994</v>
      </c>
      <c r="M5" s="10">
        <v>185.66500000000008</v>
      </c>
      <c r="N5" s="10">
        <v>711.22</v>
      </c>
      <c r="O5" s="10"/>
      <c r="P5" s="10">
        <v>199.881</v>
      </c>
      <c r="Q5" s="10">
        <v>247.82500000000002</v>
      </c>
      <c r="R5" s="10">
        <v>364.71299999999997</v>
      </c>
      <c r="S5" s="10">
        <v>422.55499999999995</v>
      </c>
      <c r="T5" s="10">
        <v>1234.9739999999999</v>
      </c>
      <c r="U5" s="10"/>
      <c r="V5" s="10">
        <v>417.76799999999997</v>
      </c>
      <c r="W5" s="10">
        <v>464.63799999999998</v>
      </c>
      <c r="X5" s="10">
        <v>409.77100000000002</v>
      </c>
      <c r="Y5" s="10">
        <v>406.68300000000005</v>
      </c>
      <c r="Z5" s="10">
        <v>1698.86</v>
      </c>
      <c r="AA5" s="10"/>
      <c r="AB5" s="10">
        <v>362.84800000000001</v>
      </c>
      <c r="AC5" s="10">
        <v>399.40799999999996</v>
      </c>
      <c r="AD5" s="10">
        <v>386.40900000000005</v>
      </c>
      <c r="AE5" s="10">
        <v>397.34899999999988</v>
      </c>
      <c r="AF5" s="10">
        <v>1546.0139999999999</v>
      </c>
      <c r="AH5" s="10">
        <v>381.40300000000002</v>
      </c>
      <c r="AI5" s="10">
        <v>409.29300000000001</v>
      </c>
      <c r="AJ5" s="10">
        <v>463.553</v>
      </c>
      <c r="AK5" s="10">
        <v>410.99</v>
      </c>
      <c r="AL5" s="10">
        <v>1665.239</v>
      </c>
      <c r="AN5" s="10">
        <v>419.83199999999999</v>
      </c>
      <c r="AO5" s="10">
        <v>385.71000000000004</v>
      </c>
      <c r="AP5" s="10"/>
      <c r="AQ5" s="10"/>
      <c r="AR5" s="10">
        <f t="shared" ref="AR5:AR15" si="0">SUM(AN5:AQ5)</f>
        <v>805.54200000000003</v>
      </c>
    </row>
    <row r="6" spans="1:44" ht="16.2">
      <c r="A6" s="5" t="s">
        <v>16</v>
      </c>
      <c r="B6" s="9" t="s">
        <v>17</v>
      </c>
      <c r="C6" s="11"/>
      <c r="D6" s="10">
        <v>0</v>
      </c>
      <c r="E6" s="10">
        <v>65.278999999999996</v>
      </c>
      <c r="F6" s="10">
        <v>24.36</v>
      </c>
      <c r="G6" s="10">
        <v>35.238</v>
      </c>
      <c r="H6" s="10">
        <v>124.877</v>
      </c>
      <c r="J6" s="10">
        <v>41.116999999999997</v>
      </c>
      <c r="K6" s="10">
        <v>32.707000000000001</v>
      </c>
      <c r="L6" s="10">
        <v>54.808000000000014</v>
      </c>
      <c r="M6" s="10">
        <v>48.317999999999977</v>
      </c>
      <c r="N6" s="10">
        <v>176.95</v>
      </c>
      <c r="O6" s="10"/>
      <c r="P6" s="10">
        <v>59.194000000000003</v>
      </c>
      <c r="Q6" s="10">
        <v>51.688999999999993</v>
      </c>
      <c r="R6" s="10">
        <v>84.672000000000011</v>
      </c>
      <c r="S6" s="10">
        <v>121.82699999999998</v>
      </c>
      <c r="T6" s="10">
        <v>317.38200000000001</v>
      </c>
      <c r="U6" s="10"/>
      <c r="V6" s="10">
        <v>117.70399999999999</v>
      </c>
      <c r="W6" s="10">
        <v>149.06700000000001</v>
      </c>
      <c r="X6" s="10">
        <v>114.395</v>
      </c>
      <c r="Y6" s="10">
        <v>141.714</v>
      </c>
      <c r="Z6" s="10">
        <v>522.88</v>
      </c>
      <c r="AA6" s="10"/>
      <c r="AB6" s="10">
        <v>108.122</v>
      </c>
      <c r="AC6" s="10">
        <v>141.84899999999999</v>
      </c>
      <c r="AD6" s="10">
        <v>120.35000000000004</v>
      </c>
      <c r="AE6" s="10">
        <v>123.496</v>
      </c>
      <c r="AF6" s="10">
        <v>493.81700000000001</v>
      </c>
      <c r="AH6" s="10">
        <v>119.31399999999999</v>
      </c>
      <c r="AI6" s="10">
        <v>116.03300000000002</v>
      </c>
      <c r="AJ6" s="10">
        <v>128.52000000000001</v>
      </c>
      <c r="AK6" s="10">
        <v>90.774999999999977</v>
      </c>
      <c r="AL6" s="10">
        <v>454.642</v>
      </c>
      <c r="AN6" s="10">
        <v>117.986</v>
      </c>
      <c r="AO6" s="10">
        <v>82.029999999999987</v>
      </c>
      <c r="AP6" s="10"/>
      <c r="AQ6" s="10"/>
      <c r="AR6" s="10">
        <f t="shared" si="0"/>
        <v>200.01599999999999</v>
      </c>
    </row>
    <row r="7" spans="1:44">
      <c r="B7" s="9" t="s">
        <v>18</v>
      </c>
      <c r="C7" s="9"/>
      <c r="D7" s="10">
        <v>0</v>
      </c>
      <c r="E7" s="10">
        <v>11.591000000000008</v>
      </c>
      <c r="F7" s="10">
        <v>3.8849999999999909</v>
      </c>
      <c r="G7" s="10">
        <v>12.042999999999992</v>
      </c>
      <c r="H7" s="10">
        <v>27.518999999999991</v>
      </c>
      <c r="J7" s="10">
        <v>7.9550000000000054</v>
      </c>
      <c r="K7" s="10">
        <v>17.529000000000003</v>
      </c>
      <c r="L7" s="10">
        <v>17.832999999999991</v>
      </c>
      <c r="M7" s="10">
        <v>16.285000000000018</v>
      </c>
      <c r="N7" s="10">
        <v>59.602000000000032</v>
      </c>
      <c r="O7" s="10"/>
      <c r="P7" s="10">
        <v>12.213999999999999</v>
      </c>
      <c r="Q7" s="10">
        <v>40.495999999999995</v>
      </c>
      <c r="R7" s="10">
        <v>20.490999999999957</v>
      </c>
      <c r="S7" s="10">
        <v>21.502000000000024</v>
      </c>
      <c r="T7" s="10">
        <v>94.702999999999975</v>
      </c>
      <c r="U7" s="10"/>
      <c r="V7" s="10">
        <v>2.6740000000000066</v>
      </c>
      <c r="W7" s="10">
        <v>5.4519999999999982</v>
      </c>
      <c r="X7" s="10">
        <v>28.695000000000036</v>
      </c>
      <c r="Y7" s="10">
        <v>-16.585000000000051</v>
      </c>
      <c r="Z7" s="10">
        <v>20.23599999999999</v>
      </c>
      <c r="AA7" s="10"/>
      <c r="AB7" s="10">
        <v>-10.475999999999999</v>
      </c>
      <c r="AC7" s="10">
        <v>0.49000000000000909</v>
      </c>
      <c r="AD7" s="10">
        <v>9.4209999999999212</v>
      </c>
      <c r="AE7" s="10">
        <v>12.892000000000039</v>
      </c>
      <c r="AF7" s="10">
        <v>12.326999999999998</v>
      </c>
      <c r="AH7" s="10">
        <v>-5.9489999999999981</v>
      </c>
      <c r="AI7" s="10">
        <v>-0.20100000000000762</v>
      </c>
      <c r="AJ7" s="10">
        <v>-11.042000000000002</v>
      </c>
      <c r="AK7" s="10">
        <v>7.1890000000000214</v>
      </c>
      <c r="AL7" s="10">
        <v>-10.002999999999986</v>
      </c>
      <c r="AN7" s="10">
        <v>-8.6670000000000016</v>
      </c>
      <c r="AO7" s="10">
        <v>6.4790000000000134</v>
      </c>
      <c r="AP7" s="10"/>
      <c r="AQ7" s="10"/>
      <c r="AR7" s="10">
        <f t="shared" si="0"/>
        <v>-2.1879999999999882</v>
      </c>
    </row>
    <row r="8" spans="1:44" ht="16.2">
      <c r="A8" s="6" t="s">
        <v>19</v>
      </c>
      <c r="B8" s="12" t="s">
        <v>20</v>
      </c>
      <c r="C8" s="11"/>
      <c r="D8" s="13">
        <v>0</v>
      </c>
      <c r="E8" s="13">
        <v>76.87</v>
      </c>
      <c r="F8" s="13">
        <v>28.24499999999999</v>
      </c>
      <c r="G8" s="13">
        <v>47.280999999999992</v>
      </c>
      <c r="H8" s="13">
        <v>152.39599999999999</v>
      </c>
      <c r="J8" s="13">
        <v>49.072000000000003</v>
      </c>
      <c r="K8" s="13">
        <v>50.236000000000004</v>
      </c>
      <c r="L8" s="13">
        <v>72.641000000000005</v>
      </c>
      <c r="M8" s="13">
        <v>64.602999999999994</v>
      </c>
      <c r="N8" s="13">
        <v>236.55200000000002</v>
      </c>
      <c r="O8" s="10"/>
      <c r="P8" s="13">
        <v>71.408000000000001</v>
      </c>
      <c r="Q8" s="13">
        <v>92.184999999999988</v>
      </c>
      <c r="R8" s="13">
        <v>105.16299999999997</v>
      </c>
      <c r="S8" s="13">
        <v>143.32900000000001</v>
      </c>
      <c r="T8" s="13">
        <v>412.08499999999998</v>
      </c>
      <c r="U8" s="10"/>
      <c r="V8" s="13">
        <v>120.378</v>
      </c>
      <c r="W8" s="13">
        <v>154.51900000000001</v>
      </c>
      <c r="X8" s="13">
        <v>143.09000000000003</v>
      </c>
      <c r="Y8" s="13">
        <v>125.12899999999995</v>
      </c>
      <c r="Z8" s="13">
        <v>543.11599999999999</v>
      </c>
      <c r="AA8" s="10"/>
      <c r="AB8" s="13">
        <v>97.646000000000001</v>
      </c>
      <c r="AC8" s="13">
        <v>142.339</v>
      </c>
      <c r="AD8" s="13">
        <v>129.77099999999996</v>
      </c>
      <c r="AE8" s="13">
        <v>136.38800000000003</v>
      </c>
      <c r="AF8" s="13">
        <v>506.14400000000001</v>
      </c>
      <c r="AH8" s="13">
        <v>113.36499999999999</v>
      </c>
      <c r="AI8" s="13">
        <v>115.83200000000001</v>
      </c>
      <c r="AJ8" s="13">
        <v>117.47800000000001</v>
      </c>
      <c r="AK8" s="13">
        <v>97.963999999999999</v>
      </c>
      <c r="AL8" s="13">
        <v>444.63900000000001</v>
      </c>
      <c r="AN8" s="13">
        <v>109.319</v>
      </c>
      <c r="AO8" s="13">
        <v>88.509</v>
      </c>
      <c r="AP8" s="13"/>
      <c r="AQ8" s="13"/>
      <c r="AR8" s="13">
        <f t="shared" si="0"/>
        <v>197.828</v>
      </c>
    </row>
    <row r="9" spans="1:44" ht="16.2">
      <c r="A9" s="5" t="s">
        <v>21</v>
      </c>
      <c r="B9" s="9" t="s">
        <v>22</v>
      </c>
      <c r="C9" s="11"/>
      <c r="D9" s="10">
        <v>0</v>
      </c>
      <c r="E9" s="10">
        <v>11.919</v>
      </c>
      <c r="F9" s="10">
        <v>9.3049999999999997</v>
      </c>
      <c r="G9" s="10">
        <v>5.6170000000000009</v>
      </c>
      <c r="H9" s="10">
        <v>26.841000000000001</v>
      </c>
      <c r="J9" s="10">
        <v>8.6579999999999995</v>
      </c>
      <c r="K9" s="10">
        <v>8.0870000000000015</v>
      </c>
      <c r="L9" s="10">
        <v>12.372999999999999</v>
      </c>
      <c r="M9" s="10">
        <v>13.216000000000003</v>
      </c>
      <c r="N9" s="10">
        <v>42.334000000000003</v>
      </c>
      <c r="O9" s="10"/>
      <c r="P9" s="10">
        <v>13.9</v>
      </c>
      <c r="Q9" s="10">
        <v>3.5750000000000011</v>
      </c>
      <c r="R9" s="10">
        <v>22.521999999999998</v>
      </c>
      <c r="S9" s="10">
        <v>11.895000000000001</v>
      </c>
      <c r="T9" s="10">
        <v>51.892000000000003</v>
      </c>
      <c r="U9" s="10"/>
      <c r="V9" s="10">
        <v>24.536000000000001</v>
      </c>
      <c r="W9" s="10">
        <v>35.927</v>
      </c>
      <c r="X9" s="10">
        <v>33.583999999999996</v>
      </c>
      <c r="Y9" s="10">
        <v>7.6189999999999927</v>
      </c>
      <c r="Z9" s="10">
        <v>101.666</v>
      </c>
      <c r="AA9" s="10"/>
      <c r="AB9" s="10">
        <v>17.498000000000001</v>
      </c>
      <c r="AC9" s="10">
        <v>34.042999999999992</v>
      </c>
      <c r="AD9" s="10">
        <v>29.351000000000003</v>
      </c>
      <c r="AE9" s="10">
        <v>14.075000000000006</v>
      </c>
      <c r="AF9" s="10">
        <v>94.966999999999999</v>
      </c>
      <c r="AH9" s="10">
        <v>22.65</v>
      </c>
      <c r="AI9" s="10">
        <v>25.597000000000001</v>
      </c>
      <c r="AJ9" s="10">
        <v>28.423000000000002</v>
      </c>
      <c r="AK9" s="10">
        <v>18.308999999999997</v>
      </c>
      <c r="AL9" s="10">
        <v>94.978999999999999</v>
      </c>
      <c r="AN9" s="10">
        <v>24.623000000000001</v>
      </c>
      <c r="AO9" s="10">
        <v>12.593</v>
      </c>
      <c r="AP9" s="10"/>
      <c r="AQ9" s="10"/>
      <c r="AR9" s="10">
        <f t="shared" si="0"/>
        <v>37.216000000000001</v>
      </c>
    </row>
    <row r="10" spans="1:44" ht="16.2">
      <c r="A10" s="5" t="s">
        <v>30</v>
      </c>
      <c r="B10" s="9" t="s">
        <v>23</v>
      </c>
      <c r="C10" s="11"/>
      <c r="D10" s="10">
        <v>0</v>
      </c>
      <c r="E10" s="10">
        <v>64.950999999999993</v>
      </c>
      <c r="F10" s="10">
        <v>18.940000000000012</v>
      </c>
      <c r="G10" s="10">
        <v>41.664000000000001</v>
      </c>
      <c r="H10" s="10">
        <v>125.55500000000001</v>
      </c>
      <c r="J10" s="10">
        <v>40.414000000000001</v>
      </c>
      <c r="K10" s="10">
        <v>42.149000000000001</v>
      </c>
      <c r="L10" s="10">
        <v>60.267999999999986</v>
      </c>
      <c r="M10" s="10">
        <v>51.386999999999986</v>
      </c>
      <c r="N10" s="10">
        <v>194.21799999999996</v>
      </c>
      <c r="O10" s="10"/>
      <c r="P10" s="10">
        <v>57.508000000000003</v>
      </c>
      <c r="Q10" s="10">
        <v>88.609999999999985</v>
      </c>
      <c r="R10" s="10">
        <v>82.640999999999991</v>
      </c>
      <c r="S10" s="10">
        <v>131.43400000000003</v>
      </c>
      <c r="T10" s="10">
        <v>360.19299999999998</v>
      </c>
      <c r="U10" s="10"/>
      <c r="V10" s="10">
        <v>95.841999999999999</v>
      </c>
      <c r="W10" s="10">
        <v>118.592</v>
      </c>
      <c r="X10" s="10">
        <v>109.50600000000001</v>
      </c>
      <c r="Y10" s="10">
        <v>117.50999999999998</v>
      </c>
      <c r="Z10" s="10">
        <v>441.45</v>
      </c>
      <c r="AA10" s="10"/>
      <c r="AB10" s="10">
        <v>80.147999999999996</v>
      </c>
      <c r="AC10" s="10">
        <v>108.29599999999999</v>
      </c>
      <c r="AD10" s="10">
        <v>100.41999999999999</v>
      </c>
      <c r="AE10" s="10">
        <v>122.31300000000007</v>
      </c>
      <c r="AF10" s="10">
        <v>411.17700000000002</v>
      </c>
      <c r="AH10" s="10">
        <v>90.715000000000003</v>
      </c>
      <c r="AI10" s="10">
        <v>90.234999999999985</v>
      </c>
      <c r="AJ10" s="10">
        <v>89.055000000000007</v>
      </c>
      <c r="AK10" s="10">
        <v>79.65500000000003</v>
      </c>
      <c r="AL10" s="10">
        <v>349.66</v>
      </c>
      <c r="AN10" s="10">
        <v>84.695999999999998</v>
      </c>
      <c r="AO10" s="10">
        <v>75.915999999999997</v>
      </c>
      <c r="AP10" s="10"/>
      <c r="AQ10" s="10"/>
      <c r="AR10" s="10">
        <f t="shared" si="0"/>
        <v>160.61199999999999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-8.0000000000000002E-3</v>
      </c>
      <c r="N11" s="10">
        <v>-8.0000000000000002E-3</v>
      </c>
      <c r="O11" s="10"/>
      <c r="P11" s="10">
        <v>3.0000000000000001E-3</v>
      </c>
      <c r="Q11" s="10">
        <v>5.5910000000000002</v>
      </c>
      <c r="R11" s="10">
        <v>-2.3850000000000002</v>
      </c>
      <c r="S11" s="10">
        <v>16.065999999999999</v>
      </c>
      <c r="T11" s="10">
        <v>19.274999999999999</v>
      </c>
      <c r="U11" s="10"/>
      <c r="V11" s="10">
        <v>10.522</v>
      </c>
      <c r="W11" s="10">
        <v>15.575999999999999</v>
      </c>
      <c r="X11" s="10">
        <v>4.2469999999999999</v>
      </c>
      <c r="Y11" s="10">
        <v>-3.9439999999999991</v>
      </c>
      <c r="Z11" s="10">
        <v>26.401</v>
      </c>
      <c r="AA11" s="10"/>
      <c r="AB11" s="10">
        <v>-6.0970000000000004</v>
      </c>
      <c r="AC11" s="10">
        <v>3.2940000000000005</v>
      </c>
      <c r="AD11" s="10">
        <v>0.23399999999999999</v>
      </c>
      <c r="AE11" s="10">
        <v>1.0430000000000001</v>
      </c>
      <c r="AF11" s="10">
        <v>-1.5259999999999998</v>
      </c>
      <c r="AH11" s="10">
        <v>3.73</v>
      </c>
      <c r="AI11" s="10">
        <v>7.3739999999999988</v>
      </c>
      <c r="AJ11" s="10">
        <v>6.6350000000000016</v>
      </c>
      <c r="AK11" s="10">
        <v>-3.322000000000001</v>
      </c>
      <c r="AL11" s="10">
        <v>14.417</v>
      </c>
      <c r="AN11" s="10">
        <v>2.6339999999999999</v>
      </c>
      <c r="AO11" s="10">
        <v>-5.7829999999999995</v>
      </c>
      <c r="AP11" s="10"/>
      <c r="AQ11" s="10"/>
      <c r="AR11" s="10">
        <f t="shared" si="0"/>
        <v>-3.1489999999999996</v>
      </c>
    </row>
    <row r="12" spans="1:44" ht="16.8" thickBot="1">
      <c r="A12" s="15" t="s">
        <v>26</v>
      </c>
      <c r="B12" s="16" t="s">
        <v>27</v>
      </c>
      <c r="C12" s="14"/>
      <c r="D12" s="17">
        <v>0</v>
      </c>
      <c r="E12" s="17">
        <v>64.950999999999993</v>
      </c>
      <c r="F12" s="17">
        <v>18.940000000000012</v>
      </c>
      <c r="G12" s="17">
        <v>41.664000000000001</v>
      </c>
      <c r="H12" s="17">
        <v>125.55500000000001</v>
      </c>
      <c r="J12" s="17">
        <v>40.414000000000001</v>
      </c>
      <c r="K12" s="17">
        <v>42.149000000000001</v>
      </c>
      <c r="L12" s="17">
        <v>60.267999999999986</v>
      </c>
      <c r="M12" s="17">
        <v>51.394999999999989</v>
      </c>
      <c r="N12" s="17">
        <v>194.22599999999997</v>
      </c>
      <c r="O12" s="10"/>
      <c r="P12" s="17">
        <v>57.505000000000003</v>
      </c>
      <c r="Q12" s="17">
        <v>83.018999999999991</v>
      </c>
      <c r="R12" s="17">
        <v>85.025999999999996</v>
      </c>
      <c r="S12" s="17">
        <v>115.36800000000002</v>
      </c>
      <c r="T12" s="17">
        <v>340.91800000000001</v>
      </c>
      <c r="U12" s="10"/>
      <c r="V12" s="17">
        <v>85.32</v>
      </c>
      <c r="W12" s="17">
        <v>103.01600000000001</v>
      </c>
      <c r="X12" s="17">
        <v>105.25900000000001</v>
      </c>
      <c r="Y12" s="17">
        <v>121.45399999999998</v>
      </c>
      <c r="Z12" s="17">
        <v>415.04899999999998</v>
      </c>
      <c r="AA12" s="10"/>
      <c r="AB12" s="17">
        <v>86.24499999999999</v>
      </c>
      <c r="AC12" s="17">
        <v>105.002</v>
      </c>
      <c r="AD12" s="17">
        <v>100.18599999999999</v>
      </c>
      <c r="AE12" s="17">
        <v>121.27</v>
      </c>
      <c r="AF12" s="17">
        <v>412.70299999999997</v>
      </c>
      <c r="AH12" s="17">
        <v>86.984999999999999</v>
      </c>
      <c r="AI12" s="17">
        <v>82.861000000000004</v>
      </c>
      <c r="AJ12" s="17">
        <v>82.419999999999987</v>
      </c>
      <c r="AK12" s="17">
        <v>82.977000000000004</v>
      </c>
      <c r="AL12" s="17">
        <v>335.24299999999999</v>
      </c>
      <c r="AN12" s="17">
        <v>82.061999999999998</v>
      </c>
      <c r="AO12" s="17">
        <v>81.698999999999998</v>
      </c>
      <c r="AP12" s="17"/>
      <c r="AQ12" s="17"/>
      <c r="AR12" s="17">
        <f t="shared" si="0"/>
        <v>163.761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>
        <v>0</v>
      </c>
      <c r="E15" s="20">
        <v>0.88</v>
      </c>
      <c r="F15" s="20">
        <v>0.2599999999999999</v>
      </c>
      <c r="G15" s="20">
        <v>0.55999999999999994</v>
      </c>
      <c r="H15" s="20">
        <v>1.6999999999999997</v>
      </c>
      <c r="J15" s="4">
        <v>0.55000000000000004</v>
      </c>
      <c r="K15" s="4">
        <v>0.57000000000000006</v>
      </c>
      <c r="L15" s="4">
        <v>0.81999999999999984</v>
      </c>
      <c r="M15" s="4">
        <v>0.69</v>
      </c>
      <c r="N15" s="4">
        <v>2.63</v>
      </c>
      <c r="P15" s="4">
        <v>0.78</v>
      </c>
      <c r="Q15" s="4">
        <v>1.03</v>
      </c>
      <c r="R15" s="4">
        <v>1.04</v>
      </c>
      <c r="S15" s="4">
        <v>1.43</v>
      </c>
      <c r="T15" s="4">
        <v>4.28</v>
      </c>
      <c r="V15" s="4">
        <v>1.05</v>
      </c>
      <c r="W15" s="4">
        <v>1.26</v>
      </c>
      <c r="X15" s="4">
        <v>1.2899999999999998</v>
      </c>
      <c r="Y15" s="4">
        <v>1.49</v>
      </c>
      <c r="Z15" s="4">
        <v>5.09</v>
      </c>
      <c r="AB15" s="4">
        <v>1.06</v>
      </c>
      <c r="AC15" s="4">
        <v>1.2799999999999998</v>
      </c>
      <c r="AD15" s="4">
        <v>1.23</v>
      </c>
      <c r="AE15" s="4">
        <v>1.4899999999999998</v>
      </c>
      <c r="AF15" s="4">
        <v>5.0599999999999996</v>
      </c>
      <c r="AH15" s="4">
        <v>1.07</v>
      </c>
      <c r="AI15" s="4">
        <v>1.01</v>
      </c>
      <c r="AJ15" s="4">
        <v>1.01</v>
      </c>
      <c r="AK15" s="4">
        <v>1.0200000000000005</v>
      </c>
      <c r="AL15" s="4">
        <v>4.1100000000000003</v>
      </c>
      <c r="AN15" s="4">
        <v>1.01</v>
      </c>
      <c r="AO15" s="4">
        <v>0.99999999999999978</v>
      </c>
      <c r="AP15" s="4"/>
      <c r="AQ15" s="4"/>
      <c r="AR15" s="4">
        <f t="shared" si="0"/>
        <v>2.0099999999999998</v>
      </c>
    </row>
    <row r="18" spans="19:19">
      <c r="S18" s="4" t="s">
        <v>29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2D60-3D63-4487-8471-45896EEEC12A}">
  <dimension ref="A1:AR17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R17" sqref="AR17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6640625" style="5" customWidth="1"/>
    <col min="40" max="43" width="8.88671875" style="5"/>
    <col min="44" max="44" width="11.33203125" style="5" bestFit="1" customWidth="1"/>
    <col min="45" max="16384" width="8.88671875" style="5"/>
  </cols>
  <sheetData>
    <row r="1" spans="1:44" ht="16.2">
      <c r="A1" s="6" t="s">
        <v>52</v>
      </c>
      <c r="B1" s="3" t="s">
        <v>51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0</v>
      </c>
      <c r="E4" s="10">
        <v>2380.4989999999998</v>
      </c>
      <c r="F4" s="10">
        <v>0</v>
      </c>
      <c r="G4" s="10">
        <v>2415.884</v>
      </c>
      <c r="H4" s="10">
        <v>4796.3829999999998</v>
      </c>
      <c r="J4" s="10">
        <v>0</v>
      </c>
      <c r="K4" s="10">
        <v>2625.5650000000001</v>
      </c>
      <c r="L4" s="10">
        <v>0</v>
      </c>
      <c r="M4" s="10">
        <v>2803.3290000000002</v>
      </c>
      <c r="N4" s="10">
        <v>5428.8940000000002</v>
      </c>
      <c r="O4" s="10"/>
      <c r="P4" s="10">
        <v>1417.499</v>
      </c>
      <c r="Q4" s="10">
        <v>1732.432</v>
      </c>
      <c r="R4" s="10">
        <v>1547.4050000000004</v>
      </c>
      <c r="S4" s="10">
        <v>1506.3389999999997</v>
      </c>
      <c r="T4" s="10">
        <v>6203.6750000000002</v>
      </c>
      <c r="U4" s="10"/>
      <c r="V4" s="10">
        <v>1642.299</v>
      </c>
      <c r="W4" s="10">
        <v>2056.3609999999999</v>
      </c>
      <c r="X4" s="10">
        <v>1849.3860000000004</v>
      </c>
      <c r="Y4" s="10">
        <v>1641.4769999999999</v>
      </c>
      <c r="Z4" s="10">
        <v>7189.5230000000001</v>
      </c>
      <c r="AA4" s="10"/>
      <c r="AB4" s="10">
        <v>1810.1759999999999</v>
      </c>
      <c r="AC4" s="10">
        <v>2230.154</v>
      </c>
      <c r="AD4" s="10">
        <v>1790.1149999999998</v>
      </c>
      <c r="AE4" s="10">
        <v>1720.3010000000004</v>
      </c>
      <c r="AF4" s="10">
        <v>7550.7460000000001</v>
      </c>
      <c r="AH4" s="10">
        <v>2170.2449999999999</v>
      </c>
      <c r="AI4" s="10">
        <v>2355.7280000000001</v>
      </c>
      <c r="AJ4" s="10">
        <v>2178.1310000000003</v>
      </c>
      <c r="AK4" s="10">
        <v>1983.5610000000006</v>
      </c>
      <c r="AL4" s="10">
        <v>8687.6650000000009</v>
      </c>
      <c r="AN4" s="10">
        <v>2525.277</v>
      </c>
      <c r="AO4" s="10">
        <v>2577.9449999999997</v>
      </c>
      <c r="AP4" s="10"/>
      <c r="AQ4" s="10"/>
      <c r="AR4" s="10">
        <f>SUM(AN4:AQ4)</f>
        <v>5103.2219999999998</v>
      </c>
    </row>
    <row r="5" spans="1:44" ht="16.2">
      <c r="A5" s="5" t="s">
        <v>14</v>
      </c>
      <c r="B5" s="9" t="s">
        <v>15</v>
      </c>
      <c r="C5" s="9"/>
      <c r="D5" s="10">
        <v>0</v>
      </c>
      <c r="E5" s="10">
        <v>214.203</v>
      </c>
      <c r="F5" s="10">
        <v>0</v>
      </c>
      <c r="G5" s="10">
        <v>284.32799999999997</v>
      </c>
      <c r="H5" s="10">
        <v>498.53099999999995</v>
      </c>
      <c r="J5" s="10">
        <v>0</v>
      </c>
      <c r="K5" s="10">
        <v>288.64600000000002</v>
      </c>
      <c r="L5" s="10">
        <v>0</v>
      </c>
      <c r="M5" s="10">
        <v>390.685</v>
      </c>
      <c r="N5" s="10">
        <v>679.33100000000002</v>
      </c>
      <c r="O5" s="10"/>
      <c r="P5" s="10">
        <v>177.114</v>
      </c>
      <c r="Q5" s="10">
        <v>159.07599999999999</v>
      </c>
      <c r="R5" s="10">
        <v>164.73500000000004</v>
      </c>
      <c r="S5" s="10">
        <v>245.79900000000001</v>
      </c>
      <c r="T5" s="10">
        <v>746.72400000000005</v>
      </c>
      <c r="U5" s="10"/>
      <c r="V5" s="10">
        <v>243.64599999999999</v>
      </c>
      <c r="W5" s="10">
        <v>240.83</v>
      </c>
      <c r="X5" s="10">
        <v>246.09799999999993</v>
      </c>
      <c r="Y5" s="10">
        <v>233.393</v>
      </c>
      <c r="Z5" s="10">
        <v>963.96699999999998</v>
      </c>
      <c r="AA5" s="10"/>
      <c r="AB5" s="10">
        <v>271.25299999999999</v>
      </c>
      <c r="AC5" s="10">
        <v>257.77000000000004</v>
      </c>
      <c r="AD5" s="10">
        <v>257.41199999999998</v>
      </c>
      <c r="AE5" s="10">
        <v>249.33699999999993</v>
      </c>
      <c r="AF5" s="10">
        <v>1035.7719999999999</v>
      </c>
      <c r="AH5" s="10">
        <v>282.19499999999999</v>
      </c>
      <c r="AI5" s="10">
        <v>307.63600000000002</v>
      </c>
      <c r="AJ5" s="10">
        <v>284.69200000000001</v>
      </c>
      <c r="AK5" s="10">
        <v>247.25200000000007</v>
      </c>
      <c r="AL5" s="10">
        <v>1121.7750000000001</v>
      </c>
      <c r="AN5" s="10">
        <v>305.95800000000003</v>
      </c>
      <c r="AO5" s="10">
        <v>323.68</v>
      </c>
      <c r="AP5" s="10"/>
      <c r="AQ5" s="10"/>
      <c r="AR5" s="10">
        <f t="shared" ref="AR5:AR12" si="0">SUM(AN5:AQ5)</f>
        <v>629.63800000000003</v>
      </c>
    </row>
    <row r="6" spans="1:44" ht="16.2">
      <c r="A6" s="5" t="s">
        <v>16</v>
      </c>
      <c r="B6" s="9" t="s">
        <v>17</v>
      </c>
      <c r="C6" s="11"/>
      <c r="D6" s="10">
        <v>0</v>
      </c>
      <c r="E6" s="10">
        <v>81.688999999999993</v>
      </c>
      <c r="F6" s="10">
        <v>0</v>
      </c>
      <c r="G6" s="10">
        <v>77.084000000000003</v>
      </c>
      <c r="H6" s="10">
        <v>158.773</v>
      </c>
      <c r="J6" s="10">
        <v>0</v>
      </c>
      <c r="K6" s="10">
        <v>120.07599999999999</v>
      </c>
      <c r="L6" s="10">
        <v>0</v>
      </c>
      <c r="M6" s="10">
        <v>181.261</v>
      </c>
      <c r="N6" s="10">
        <v>301.33699999999999</v>
      </c>
      <c r="O6" s="10"/>
      <c r="P6" s="10">
        <v>90.290999999999997</v>
      </c>
      <c r="Q6" s="10">
        <v>64.990000000000009</v>
      </c>
      <c r="R6" s="10">
        <v>66.146999999999991</v>
      </c>
      <c r="S6" s="10">
        <v>140.88600000000002</v>
      </c>
      <c r="T6" s="10">
        <v>362.31400000000002</v>
      </c>
      <c r="U6" s="10"/>
      <c r="V6" s="10">
        <v>143.499</v>
      </c>
      <c r="W6" s="10">
        <v>114.499</v>
      </c>
      <c r="X6" s="10">
        <v>137.25799999999995</v>
      </c>
      <c r="Y6" s="10">
        <v>122.81000000000009</v>
      </c>
      <c r="Z6" s="10">
        <v>518.06600000000003</v>
      </c>
      <c r="AA6" s="10"/>
      <c r="AB6" s="10">
        <v>146.58099999999999</v>
      </c>
      <c r="AC6" s="10">
        <v>168.11800000000002</v>
      </c>
      <c r="AD6" s="10">
        <v>154.42400000000001</v>
      </c>
      <c r="AE6" s="10">
        <v>137.73100000000002</v>
      </c>
      <c r="AF6" s="10">
        <v>606.85400000000004</v>
      </c>
      <c r="AH6" s="10">
        <v>174.48599999999999</v>
      </c>
      <c r="AI6" s="10">
        <v>178.83500000000004</v>
      </c>
      <c r="AJ6" s="10">
        <v>177.55799999999999</v>
      </c>
      <c r="AK6" s="10">
        <v>124.07899999999995</v>
      </c>
      <c r="AL6" s="10">
        <v>654.95799999999997</v>
      </c>
      <c r="AN6" s="10">
        <v>208.32300000000001</v>
      </c>
      <c r="AO6" s="10">
        <v>204.53200000000001</v>
      </c>
      <c r="AP6" s="10"/>
      <c r="AQ6" s="10"/>
      <c r="AR6" s="10">
        <f t="shared" si="0"/>
        <v>412.85500000000002</v>
      </c>
    </row>
    <row r="7" spans="1:44">
      <c r="B7" s="9" t="s">
        <v>18</v>
      </c>
      <c r="C7" s="9"/>
      <c r="D7" s="10">
        <v>0</v>
      </c>
      <c r="E7" s="10">
        <v>3.3730000000000047</v>
      </c>
      <c r="F7" s="10">
        <v>0</v>
      </c>
      <c r="G7" s="10">
        <v>-8.612000000000009</v>
      </c>
      <c r="H7" s="10">
        <v>-5.2390000000000043</v>
      </c>
      <c r="J7" s="10">
        <v>0</v>
      </c>
      <c r="K7" s="10">
        <v>1.1700000000000017</v>
      </c>
      <c r="L7" s="10">
        <v>0</v>
      </c>
      <c r="M7" s="10">
        <v>-12.217999999999989</v>
      </c>
      <c r="N7" s="10">
        <v>-11.048000000000002</v>
      </c>
      <c r="O7" s="10"/>
      <c r="P7" s="10">
        <v>-0.10899999999999466</v>
      </c>
      <c r="Q7" s="10">
        <v>-0.85600000000000875</v>
      </c>
      <c r="R7" s="10">
        <v>3.3999999999999915</v>
      </c>
      <c r="S7" s="10">
        <v>1.4470000000000027</v>
      </c>
      <c r="T7" s="10">
        <v>3.882000000000005</v>
      </c>
      <c r="U7" s="10"/>
      <c r="V7" s="10">
        <v>1.4399999999999977</v>
      </c>
      <c r="W7" s="10">
        <v>3.1570000000000391</v>
      </c>
      <c r="X7" s="10">
        <v>25.646999999999991</v>
      </c>
      <c r="Y7" s="10">
        <v>-0.88500000000016144</v>
      </c>
      <c r="Z7" s="10">
        <v>29.358999999999924</v>
      </c>
      <c r="AA7" s="10"/>
      <c r="AB7" s="10">
        <v>0.95000000000001705</v>
      </c>
      <c r="AC7" s="10">
        <v>10.880999999999943</v>
      </c>
      <c r="AD7" s="10">
        <v>15.712000000000018</v>
      </c>
      <c r="AE7" s="10">
        <v>-2.3870000000000289</v>
      </c>
      <c r="AF7" s="10">
        <v>25.155999999999949</v>
      </c>
      <c r="AH7" s="10">
        <v>4.4200000000000159</v>
      </c>
      <c r="AI7" s="10">
        <v>5.6209999999999809</v>
      </c>
      <c r="AJ7" s="10">
        <v>-2.228999999999985</v>
      </c>
      <c r="AK7" s="10">
        <v>2.5120000000000573</v>
      </c>
      <c r="AL7" s="10">
        <v>10.324000000000069</v>
      </c>
      <c r="AN7" s="10">
        <v>-9.6000000000003638E-2</v>
      </c>
      <c r="AO7" s="10">
        <v>-9.9259999999999877</v>
      </c>
      <c r="AP7" s="10"/>
      <c r="AQ7" s="10"/>
      <c r="AR7" s="10">
        <f t="shared" si="0"/>
        <v>-10.021999999999991</v>
      </c>
    </row>
    <row r="8" spans="1:44" ht="16.2">
      <c r="A8" s="6" t="s">
        <v>19</v>
      </c>
      <c r="B8" s="12" t="s">
        <v>20</v>
      </c>
      <c r="C8" s="11"/>
      <c r="D8" s="13">
        <v>0</v>
      </c>
      <c r="E8" s="13">
        <v>85.061999999999998</v>
      </c>
      <c r="F8" s="13">
        <v>0</v>
      </c>
      <c r="G8" s="13">
        <v>68.471999999999994</v>
      </c>
      <c r="H8" s="13">
        <v>153.53399999999999</v>
      </c>
      <c r="J8" s="13">
        <v>0</v>
      </c>
      <c r="K8" s="13">
        <v>121.246</v>
      </c>
      <c r="L8" s="13">
        <v>0</v>
      </c>
      <c r="M8" s="13">
        <v>169.04300000000001</v>
      </c>
      <c r="N8" s="13">
        <v>290.28899999999999</v>
      </c>
      <c r="O8" s="10"/>
      <c r="P8" s="13">
        <v>90.182000000000002</v>
      </c>
      <c r="Q8" s="13">
        <v>64.134</v>
      </c>
      <c r="R8" s="13">
        <v>69.546999999999983</v>
      </c>
      <c r="S8" s="13">
        <v>142.33300000000003</v>
      </c>
      <c r="T8" s="13">
        <v>366.19600000000003</v>
      </c>
      <c r="U8" s="10"/>
      <c r="V8" s="13">
        <v>144.93899999999999</v>
      </c>
      <c r="W8" s="13">
        <v>117.65600000000003</v>
      </c>
      <c r="X8" s="13">
        <v>162.90499999999994</v>
      </c>
      <c r="Y8" s="13">
        <v>121.92499999999993</v>
      </c>
      <c r="Z8" s="13">
        <v>547.42499999999995</v>
      </c>
      <c r="AA8" s="10"/>
      <c r="AB8" s="13">
        <v>147.53100000000001</v>
      </c>
      <c r="AC8" s="13">
        <v>178.99899999999997</v>
      </c>
      <c r="AD8" s="13">
        <v>170.13600000000002</v>
      </c>
      <c r="AE8" s="13">
        <v>135.34399999999999</v>
      </c>
      <c r="AF8" s="13">
        <v>632.01</v>
      </c>
      <c r="AH8" s="13">
        <v>178.90600000000001</v>
      </c>
      <c r="AI8" s="13">
        <v>184.45600000000002</v>
      </c>
      <c r="AJ8" s="13">
        <v>175.32900000000001</v>
      </c>
      <c r="AK8" s="13">
        <v>126.59100000000001</v>
      </c>
      <c r="AL8" s="13">
        <v>665.28200000000004</v>
      </c>
      <c r="AN8" s="13">
        <v>208.227</v>
      </c>
      <c r="AO8" s="13">
        <v>194.60600000000002</v>
      </c>
      <c r="AP8" s="13"/>
      <c r="AQ8" s="13"/>
      <c r="AR8" s="13">
        <f t="shared" si="0"/>
        <v>402.83300000000003</v>
      </c>
    </row>
    <row r="9" spans="1:44" ht="16.2">
      <c r="A9" s="5" t="s">
        <v>21</v>
      </c>
      <c r="B9" s="9" t="s">
        <v>22</v>
      </c>
      <c r="C9" s="11"/>
      <c r="D9" s="10">
        <v>0</v>
      </c>
      <c r="E9" s="10">
        <v>19.361999999999998</v>
      </c>
      <c r="F9" s="10">
        <v>0</v>
      </c>
      <c r="G9" s="10">
        <v>16.174000000000003</v>
      </c>
      <c r="H9" s="10">
        <v>35.536000000000001</v>
      </c>
      <c r="J9" s="10">
        <v>0</v>
      </c>
      <c r="K9" s="10">
        <v>23.242000000000001</v>
      </c>
      <c r="L9" s="10">
        <v>0</v>
      </c>
      <c r="M9" s="10">
        <v>35.433999999999997</v>
      </c>
      <c r="N9" s="10">
        <v>58.676000000000002</v>
      </c>
      <c r="O9" s="10"/>
      <c r="P9" s="10">
        <v>19.126999999999999</v>
      </c>
      <c r="Q9" s="10">
        <v>13.062000000000001</v>
      </c>
      <c r="R9" s="10">
        <v>12.232999999999997</v>
      </c>
      <c r="S9" s="10">
        <v>37.975999999999999</v>
      </c>
      <c r="T9" s="10">
        <v>82.397999999999996</v>
      </c>
      <c r="U9" s="10"/>
      <c r="V9" s="10">
        <v>28.988</v>
      </c>
      <c r="W9" s="10">
        <v>24.997999999999998</v>
      </c>
      <c r="X9" s="10">
        <v>32.580999999999996</v>
      </c>
      <c r="Y9" s="10">
        <v>24.08700000000001</v>
      </c>
      <c r="Z9" s="10">
        <v>110.654</v>
      </c>
      <c r="AA9" s="10"/>
      <c r="AB9" s="10">
        <v>28.207999999999998</v>
      </c>
      <c r="AC9" s="10">
        <v>40.975999999999999</v>
      </c>
      <c r="AD9" s="10">
        <v>33.778000000000006</v>
      </c>
      <c r="AE9" s="10">
        <v>27.719999999999985</v>
      </c>
      <c r="AF9" s="10">
        <v>130.68199999999999</v>
      </c>
      <c r="AH9" s="10">
        <v>35.780999999999999</v>
      </c>
      <c r="AI9" s="10">
        <v>31.797000000000004</v>
      </c>
      <c r="AJ9" s="10">
        <v>35.253</v>
      </c>
      <c r="AK9" s="10">
        <v>23.486999999999995</v>
      </c>
      <c r="AL9" s="10">
        <v>126.318</v>
      </c>
      <c r="AN9" s="10">
        <v>41.968000000000004</v>
      </c>
      <c r="AO9" s="10">
        <v>41.44</v>
      </c>
      <c r="AP9" s="10"/>
      <c r="AQ9" s="10"/>
      <c r="AR9" s="10">
        <f t="shared" si="0"/>
        <v>83.408000000000001</v>
      </c>
    </row>
    <row r="10" spans="1:44" ht="16.2">
      <c r="A10" s="5" t="s">
        <v>30</v>
      </c>
      <c r="B10" s="9" t="s">
        <v>23</v>
      </c>
      <c r="C10" s="11"/>
      <c r="D10" s="10">
        <v>0</v>
      </c>
      <c r="E10" s="10">
        <v>65.7</v>
      </c>
      <c r="F10" s="10">
        <v>0</v>
      </c>
      <c r="G10" s="10">
        <v>52.298000000000002</v>
      </c>
      <c r="H10" s="10">
        <v>117.998</v>
      </c>
      <c r="J10" s="10">
        <v>0</v>
      </c>
      <c r="K10" s="10">
        <v>98.004000000000005</v>
      </c>
      <c r="L10" s="10">
        <v>0</v>
      </c>
      <c r="M10" s="10">
        <v>133.60899999999998</v>
      </c>
      <c r="N10" s="10">
        <v>231.613</v>
      </c>
      <c r="O10" s="10"/>
      <c r="P10" s="10">
        <v>71.055000000000007</v>
      </c>
      <c r="Q10" s="10">
        <v>51.071999999999989</v>
      </c>
      <c r="R10" s="10">
        <v>57.314000000000021</v>
      </c>
      <c r="S10" s="10">
        <v>104.35699999999997</v>
      </c>
      <c r="T10" s="10">
        <v>283.798</v>
      </c>
      <c r="U10" s="10"/>
      <c r="V10" s="10">
        <v>115.95099999999999</v>
      </c>
      <c r="W10" s="10">
        <v>92.658000000000015</v>
      </c>
      <c r="X10" s="10">
        <v>130.32399999999998</v>
      </c>
      <c r="Y10" s="10">
        <v>97.837999999999994</v>
      </c>
      <c r="Z10" s="10">
        <v>436.77099999999996</v>
      </c>
      <c r="AA10" s="10"/>
      <c r="AB10" s="10">
        <v>119.32299999999999</v>
      </c>
      <c r="AC10" s="10">
        <v>138.02300000000002</v>
      </c>
      <c r="AD10" s="10">
        <v>136.358</v>
      </c>
      <c r="AE10" s="10">
        <v>107.62399999999995</v>
      </c>
      <c r="AF10" s="10">
        <v>501.32799999999997</v>
      </c>
      <c r="AH10" s="10">
        <v>143.125</v>
      </c>
      <c r="AI10" s="10">
        <v>152.65899999999999</v>
      </c>
      <c r="AJ10" s="10">
        <v>140.07600000000002</v>
      </c>
      <c r="AK10" s="10">
        <v>103.10400000000004</v>
      </c>
      <c r="AL10" s="10">
        <v>538.96400000000006</v>
      </c>
      <c r="AN10" s="10">
        <v>166.25899999999999</v>
      </c>
      <c r="AO10" s="10">
        <v>153.16600000000003</v>
      </c>
      <c r="AP10" s="10"/>
      <c r="AQ10" s="10"/>
      <c r="AR10" s="10">
        <f t="shared" si="0"/>
        <v>319.42500000000001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N11" s="10">
        <v>0</v>
      </c>
      <c r="AO11" s="10">
        <v>0</v>
      </c>
      <c r="AP11" s="10"/>
      <c r="AQ11" s="10"/>
      <c r="AR11" s="10">
        <f t="shared" si="0"/>
        <v>0</v>
      </c>
    </row>
    <row r="12" spans="1:44" ht="16.8" thickBot="1">
      <c r="A12" s="15" t="s">
        <v>26</v>
      </c>
      <c r="B12" s="16" t="s">
        <v>27</v>
      </c>
      <c r="C12" s="14"/>
      <c r="D12" s="17">
        <v>0</v>
      </c>
      <c r="E12" s="17">
        <v>65.7</v>
      </c>
      <c r="F12" s="17">
        <v>0</v>
      </c>
      <c r="G12" s="17">
        <v>52.298000000000002</v>
      </c>
      <c r="H12" s="17">
        <v>117.998</v>
      </c>
      <c r="J12" s="17">
        <v>0</v>
      </c>
      <c r="K12" s="17">
        <v>98.004000000000005</v>
      </c>
      <c r="L12" s="17">
        <v>0</v>
      </c>
      <c r="M12" s="17">
        <v>133.60899999999998</v>
      </c>
      <c r="N12" s="17">
        <v>231.613</v>
      </c>
      <c r="O12" s="10"/>
      <c r="P12" s="17">
        <v>71.055000000000007</v>
      </c>
      <c r="Q12" s="17">
        <v>51.071999999999989</v>
      </c>
      <c r="R12" s="17">
        <v>57.314000000000021</v>
      </c>
      <c r="S12" s="17">
        <v>104.35699999999997</v>
      </c>
      <c r="T12" s="17">
        <v>283.798</v>
      </c>
      <c r="U12" s="10"/>
      <c r="V12" s="17">
        <v>115.95099999999999</v>
      </c>
      <c r="W12" s="17">
        <v>92.658000000000015</v>
      </c>
      <c r="X12" s="17">
        <v>130.32399999999998</v>
      </c>
      <c r="Y12" s="17">
        <v>97.837999999999994</v>
      </c>
      <c r="Z12" s="17">
        <v>436.77099999999996</v>
      </c>
      <c r="AA12" s="10"/>
      <c r="AB12" s="17">
        <v>119.32299999999999</v>
      </c>
      <c r="AC12" s="17">
        <v>138.02300000000002</v>
      </c>
      <c r="AD12" s="17">
        <v>136.358</v>
      </c>
      <c r="AE12" s="17">
        <v>107.62399999999995</v>
      </c>
      <c r="AF12" s="17">
        <v>501.32799999999997</v>
      </c>
      <c r="AH12" s="17">
        <v>143.125</v>
      </c>
      <c r="AI12" s="17">
        <v>152.65899999999999</v>
      </c>
      <c r="AJ12" s="17">
        <v>140.07600000000002</v>
      </c>
      <c r="AK12" s="17">
        <v>103.10400000000004</v>
      </c>
      <c r="AL12" s="17">
        <v>538.96400000000006</v>
      </c>
      <c r="AN12" s="17">
        <v>166.25899999999999</v>
      </c>
      <c r="AO12" s="17">
        <v>153.16600000000003</v>
      </c>
      <c r="AP12" s="17"/>
      <c r="AQ12" s="17"/>
      <c r="AR12" s="17">
        <f t="shared" si="0"/>
        <v>319.42500000000001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</row>
    <row r="15" spans="1:44" ht="16.2">
      <c r="A15" s="18" t="s">
        <v>31</v>
      </c>
      <c r="B15" s="19" t="s">
        <v>35</v>
      </c>
      <c r="D15" s="20"/>
      <c r="E15" s="20">
        <v>2.0499999999999998</v>
      </c>
      <c r="F15" s="20"/>
      <c r="G15" s="20">
        <v>1.4900000000000002</v>
      </c>
      <c r="H15" s="20">
        <v>3.54</v>
      </c>
      <c r="K15" s="4">
        <v>2.69</v>
      </c>
      <c r="M15" s="4">
        <v>3.6599999999999997</v>
      </c>
      <c r="N15" s="4">
        <v>6.35</v>
      </c>
      <c r="P15" s="4">
        <v>1.95</v>
      </c>
      <c r="Q15" s="4">
        <v>1.4000000000000001</v>
      </c>
      <c r="R15" s="4">
        <v>1.5699999999999996</v>
      </c>
      <c r="S15" s="4">
        <v>2.87</v>
      </c>
      <c r="T15" s="4">
        <v>7.79</v>
      </c>
      <c r="V15" s="4">
        <v>3.18</v>
      </c>
      <c r="W15" s="4">
        <v>2.5399999999999996</v>
      </c>
      <c r="X15" s="4">
        <v>3.32</v>
      </c>
      <c r="Y15" s="4">
        <v>2.31</v>
      </c>
      <c r="Z15" s="4">
        <v>11.35</v>
      </c>
      <c r="AB15" s="4">
        <v>2.88</v>
      </c>
      <c r="AC15" s="4">
        <v>3.33</v>
      </c>
      <c r="AD15" s="4">
        <v>3.29</v>
      </c>
      <c r="AE15" s="4">
        <v>2.5999999999999988</v>
      </c>
      <c r="AF15" s="4">
        <v>12.099999999999998</v>
      </c>
      <c r="AH15" s="4">
        <v>3.45</v>
      </c>
      <c r="AI15" s="4">
        <v>3.6899999999999995</v>
      </c>
      <c r="AJ15" s="4">
        <v>3.38</v>
      </c>
      <c r="AK15" s="4">
        <v>2.4800000000000004</v>
      </c>
      <c r="AL15" s="4">
        <v>13</v>
      </c>
      <c r="AN15" s="4">
        <v>4.01</v>
      </c>
      <c r="AO15" s="4">
        <v>3.7</v>
      </c>
      <c r="AP15" s="4"/>
      <c r="AQ15" s="4"/>
      <c r="AR15" s="4">
        <f>SUM(AN15:AQ15)</f>
        <v>7.71</v>
      </c>
    </row>
    <row r="17" spans="2:2">
      <c r="B17" s="21" t="s">
        <v>53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A4D5-8371-49E2-A141-81B4A74ACC14}">
  <dimension ref="A1:AR15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Q19" sqref="AQ19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.44140625" style="5" customWidth="1"/>
    <col min="40" max="43" width="8.88671875" style="5"/>
    <col min="44" max="44" width="11.33203125" style="5" bestFit="1" customWidth="1"/>
    <col min="45" max="16384" width="8.88671875" style="5"/>
  </cols>
  <sheetData>
    <row r="1" spans="1:44" ht="16.2">
      <c r="A1" s="6" t="s">
        <v>50</v>
      </c>
      <c r="B1" s="3" t="s">
        <v>49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0</v>
      </c>
      <c r="E4" s="10">
        <v>0</v>
      </c>
      <c r="F4" s="10">
        <v>0</v>
      </c>
      <c r="G4" s="10">
        <v>8.5000000000000006E-2</v>
      </c>
      <c r="H4" s="10">
        <v>8.5000000000000006E-2</v>
      </c>
      <c r="J4" s="10">
        <v>0</v>
      </c>
      <c r="K4" s="10">
        <v>4.5999999999999999E-2</v>
      </c>
      <c r="L4" s="10">
        <v>0</v>
      </c>
      <c r="M4" s="10">
        <v>0.96799999999999997</v>
      </c>
      <c r="N4" s="10">
        <v>1.014</v>
      </c>
      <c r="O4" s="10"/>
      <c r="P4" s="10">
        <v>0</v>
      </c>
      <c r="Q4" s="10">
        <v>4.2699999999999996</v>
      </c>
      <c r="R4" s="10">
        <v>0</v>
      </c>
      <c r="S4" s="10">
        <v>5.3570000000000011</v>
      </c>
      <c r="T4" s="10">
        <v>9.6270000000000007</v>
      </c>
      <c r="U4" s="10"/>
      <c r="V4" s="10">
        <v>0</v>
      </c>
      <c r="W4" s="10">
        <v>5.85</v>
      </c>
      <c r="X4" s="10">
        <v>0</v>
      </c>
      <c r="Y4" s="10">
        <v>7.2100000000000009</v>
      </c>
      <c r="Z4" s="10">
        <v>13.06</v>
      </c>
      <c r="AA4" s="10"/>
      <c r="AB4" s="10">
        <v>0</v>
      </c>
      <c r="AC4" s="10">
        <v>7.3150000000000004</v>
      </c>
      <c r="AD4" s="10">
        <v>0</v>
      </c>
      <c r="AE4" s="10">
        <v>20.132999999999999</v>
      </c>
      <c r="AF4" s="10">
        <v>27.448</v>
      </c>
      <c r="AH4" s="10">
        <v>0</v>
      </c>
      <c r="AI4" s="10">
        <v>25.178000000000001</v>
      </c>
      <c r="AJ4" s="10">
        <v>0</v>
      </c>
      <c r="AK4" s="10">
        <v>24.978999999999996</v>
      </c>
      <c r="AL4" s="10">
        <v>50.156999999999996</v>
      </c>
      <c r="AN4" s="10">
        <v>0</v>
      </c>
      <c r="AO4" s="10">
        <v>30.120999999999999</v>
      </c>
      <c r="AP4" s="10">
        <v>0</v>
      </c>
      <c r="AQ4" s="10">
        <v>0</v>
      </c>
      <c r="AR4" s="10">
        <f>SUM(AN4:AQ4)</f>
        <v>30.120999999999999</v>
      </c>
    </row>
    <row r="5" spans="1:44" ht="16.2">
      <c r="A5" s="5" t="s">
        <v>14</v>
      </c>
      <c r="B5" s="9" t="s">
        <v>15</v>
      </c>
      <c r="C5" s="9"/>
      <c r="D5" s="10">
        <v>0</v>
      </c>
      <c r="E5" s="10">
        <v>0</v>
      </c>
      <c r="F5" s="10">
        <v>0</v>
      </c>
      <c r="G5" s="10">
        <v>6.3E-2</v>
      </c>
      <c r="H5" s="10">
        <v>6.3E-2</v>
      </c>
      <c r="J5" s="10">
        <v>0</v>
      </c>
      <c r="K5" s="10">
        <v>2.4E-2</v>
      </c>
      <c r="L5" s="10">
        <v>0</v>
      </c>
      <c r="M5" s="10">
        <v>0.31900000000000001</v>
      </c>
      <c r="N5" s="10">
        <v>0.34300000000000003</v>
      </c>
      <c r="O5" s="10"/>
      <c r="P5" s="10">
        <v>0</v>
      </c>
      <c r="Q5" s="10">
        <v>3.6059999999999999</v>
      </c>
      <c r="R5" s="10">
        <v>0</v>
      </c>
      <c r="S5" s="10">
        <v>2.83</v>
      </c>
      <c r="T5" s="10">
        <v>6.4359999999999999</v>
      </c>
      <c r="U5" s="10"/>
      <c r="V5" s="10">
        <v>0</v>
      </c>
      <c r="W5" s="10">
        <v>3.05</v>
      </c>
      <c r="X5" s="10">
        <v>0</v>
      </c>
      <c r="Y5" s="10">
        <v>3.0860000000000003</v>
      </c>
      <c r="Z5" s="10">
        <v>6.1360000000000001</v>
      </c>
      <c r="AA5" s="10"/>
      <c r="AB5" s="10">
        <v>0</v>
      </c>
      <c r="AC5" s="10">
        <v>3.9609999999999999</v>
      </c>
      <c r="AD5" s="10">
        <v>0</v>
      </c>
      <c r="AE5" s="10">
        <v>8.923</v>
      </c>
      <c r="AF5" s="10">
        <v>12.884</v>
      </c>
      <c r="AH5" s="10">
        <v>0</v>
      </c>
      <c r="AI5" s="10">
        <v>17.082999999999998</v>
      </c>
      <c r="AJ5" s="10">
        <v>0</v>
      </c>
      <c r="AK5" s="10">
        <v>14.589000000000002</v>
      </c>
      <c r="AL5" s="10">
        <v>31.672000000000001</v>
      </c>
      <c r="AN5" s="10">
        <v>0</v>
      </c>
      <c r="AO5" s="10">
        <v>18.260000000000002</v>
      </c>
      <c r="AP5" s="10">
        <v>0</v>
      </c>
      <c r="AQ5" s="10">
        <v>0</v>
      </c>
      <c r="AR5" s="10">
        <f t="shared" ref="AR5:AR12" si="0">SUM(AN5:AQ5)</f>
        <v>18.260000000000002</v>
      </c>
    </row>
    <row r="6" spans="1:44" ht="16.2">
      <c r="A6" s="5" t="s">
        <v>16</v>
      </c>
      <c r="B6" s="9" t="s">
        <v>17</v>
      </c>
      <c r="C6" s="11"/>
      <c r="D6" s="10">
        <v>0</v>
      </c>
      <c r="E6" s="10">
        <v>0</v>
      </c>
      <c r="F6" s="10">
        <v>0</v>
      </c>
      <c r="G6" s="10">
        <v>-5.74</v>
      </c>
      <c r="H6" s="10">
        <v>-5.74</v>
      </c>
      <c r="J6" s="10">
        <v>0</v>
      </c>
      <c r="K6" s="10">
        <v>-6.8159999999999998</v>
      </c>
      <c r="L6" s="10">
        <v>0</v>
      </c>
      <c r="M6" s="10">
        <v>-5.2020000000000008</v>
      </c>
      <c r="N6" s="10">
        <v>-12.018000000000001</v>
      </c>
      <c r="O6" s="10"/>
      <c r="P6" s="10">
        <v>0</v>
      </c>
      <c r="Q6" s="10">
        <v>-6.3170000000000002</v>
      </c>
      <c r="R6" s="10">
        <v>0</v>
      </c>
      <c r="S6" s="10">
        <v>-14.215</v>
      </c>
      <c r="T6" s="10">
        <v>-20.532</v>
      </c>
      <c r="U6" s="10"/>
      <c r="V6" s="10">
        <v>0</v>
      </c>
      <c r="W6" s="10">
        <v>-29.545000000000002</v>
      </c>
      <c r="X6" s="10">
        <v>0</v>
      </c>
      <c r="Y6" s="10">
        <v>-25.631999999999998</v>
      </c>
      <c r="Z6" s="10">
        <v>-55.177</v>
      </c>
      <c r="AA6" s="10"/>
      <c r="AB6" s="10">
        <v>0</v>
      </c>
      <c r="AC6" s="10">
        <v>-22.094999999999999</v>
      </c>
      <c r="AD6" s="10">
        <v>0</v>
      </c>
      <c r="AE6" s="10">
        <v>-19.064999999999998</v>
      </c>
      <c r="AF6" s="10">
        <v>-41.16</v>
      </c>
      <c r="AH6" s="10">
        <v>0</v>
      </c>
      <c r="AI6" s="10">
        <v>-13.676</v>
      </c>
      <c r="AJ6" s="10">
        <v>0</v>
      </c>
      <c r="AK6" s="10">
        <v>-16.520000000000003</v>
      </c>
      <c r="AL6" s="10">
        <v>-30.196000000000005</v>
      </c>
      <c r="AN6" s="10">
        <v>0</v>
      </c>
      <c r="AO6" s="10">
        <v>-16.600999999999999</v>
      </c>
      <c r="AP6" s="10">
        <v>0</v>
      </c>
      <c r="AQ6" s="10">
        <v>0</v>
      </c>
      <c r="AR6" s="10">
        <f t="shared" si="0"/>
        <v>-16.600999999999999</v>
      </c>
    </row>
    <row r="7" spans="1:44">
      <c r="B7" s="9" t="s">
        <v>18</v>
      </c>
      <c r="C7" s="9"/>
      <c r="D7" s="10">
        <v>0</v>
      </c>
      <c r="E7" s="10">
        <v>0</v>
      </c>
      <c r="F7" s="10">
        <v>0</v>
      </c>
      <c r="G7" s="10">
        <v>0.11100000000000065</v>
      </c>
      <c r="H7" s="10">
        <v>0.11100000000000065</v>
      </c>
      <c r="J7" s="10">
        <v>0</v>
      </c>
      <c r="K7" s="10">
        <v>7.7999999999999403E-2</v>
      </c>
      <c r="L7" s="10">
        <v>0</v>
      </c>
      <c r="M7" s="10">
        <v>1.5000000000000568E-2</v>
      </c>
      <c r="N7" s="10">
        <v>9.2999999999999972E-2</v>
      </c>
      <c r="O7" s="10"/>
      <c r="P7" s="10">
        <v>0</v>
      </c>
      <c r="Q7" s="10">
        <v>1.000000000000334E-3</v>
      </c>
      <c r="R7" s="10">
        <v>0</v>
      </c>
      <c r="S7" s="10">
        <v>8.49999999999973E-2</v>
      </c>
      <c r="T7" s="10">
        <v>8.5999999999998522E-2</v>
      </c>
      <c r="U7" s="10"/>
      <c r="V7" s="10">
        <v>0</v>
      </c>
      <c r="W7" s="10">
        <v>0.15700000000000003</v>
      </c>
      <c r="X7" s="10">
        <v>0</v>
      </c>
      <c r="Y7" s="10">
        <v>0.3139999999999965</v>
      </c>
      <c r="Z7" s="10">
        <v>0.47099999999999653</v>
      </c>
      <c r="AA7" s="10"/>
      <c r="AB7" s="10">
        <v>0</v>
      </c>
      <c r="AC7" s="10">
        <v>1.4379999999999988</v>
      </c>
      <c r="AD7" s="10">
        <v>0</v>
      </c>
      <c r="AE7" s="10">
        <v>1.5410000000000004</v>
      </c>
      <c r="AF7" s="10">
        <v>2.9789999999999992</v>
      </c>
      <c r="AH7" s="10">
        <v>0</v>
      </c>
      <c r="AI7" s="10">
        <v>1.4900000000000002</v>
      </c>
      <c r="AJ7" s="10">
        <v>0</v>
      </c>
      <c r="AK7" s="10">
        <v>-1.4900000000000002</v>
      </c>
      <c r="AL7" s="10">
        <v>2.8320000000000043</v>
      </c>
      <c r="AN7" s="10">
        <v>0</v>
      </c>
      <c r="AO7" s="10">
        <v>1.456999999999999</v>
      </c>
      <c r="AP7" s="10">
        <v>0</v>
      </c>
      <c r="AQ7" s="10">
        <v>0</v>
      </c>
      <c r="AR7" s="10">
        <f t="shared" si="0"/>
        <v>1.456999999999999</v>
      </c>
    </row>
    <row r="8" spans="1:44" ht="16.2">
      <c r="A8" s="6" t="s">
        <v>19</v>
      </c>
      <c r="B8" s="12" t="s">
        <v>20</v>
      </c>
      <c r="C8" s="11"/>
      <c r="D8" s="13">
        <v>0</v>
      </c>
      <c r="E8" s="13">
        <v>0</v>
      </c>
      <c r="F8" s="13">
        <v>0</v>
      </c>
      <c r="G8" s="13">
        <v>-5.6289999999999996</v>
      </c>
      <c r="H8" s="13">
        <v>-5.6289999999999996</v>
      </c>
      <c r="J8" s="13">
        <v>0</v>
      </c>
      <c r="K8" s="13">
        <v>-6.7380000000000004</v>
      </c>
      <c r="L8" s="13">
        <v>0</v>
      </c>
      <c r="M8" s="13">
        <v>-5.1870000000000003</v>
      </c>
      <c r="N8" s="13">
        <v>-11.925000000000001</v>
      </c>
      <c r="O8" s="10"/>
      <c r="P8" s="13">
        <v>0</v>
      </c>
      <c r="Q8" s="13">
        <v>-6.3159999999999998</v>
      </c>
      <c r="R8" s="13">
        <v>0</v>
      </c>
      <c r="S8" s="13">
        <v>-14.130000000000003</v>
      </c>
      <c r="T8" s="13">
        <v>-20.446000000000002</v>
      </c>
      <c r="U8" s="10"/>
      <c r="V8" s="13">
        <v>0</v>
      </c>
      <c r="W8" s="13">
        <v>-29.388000000000002</v>
      </c>
      <c r="X8" s="13">
        <v>0</v>
      </c>
      <c r="Y8" s="13">
        <v>-25.318000000000001</v>
      </c>
      <c r="Z8" s="13">
        <v>-54.706000000000003</v>
      </c>
      <c r="AA8" s="10"/>
      <c r="AB8" s="13">
        <v>0</v>
      </c>
      <c r="AC8" s="13">
        <v>-20.657</v>
      </c>
      <c r="AD8" s="13">
        <v>0</v>
      </c>
      <c r="AE8" s="13">
        <v>-17.523999999999997</v>
      </c>
      <c r="AF8" s="13">
        <v>-38.180999999999997</v>
      </c>
      <c r="AH8" s="13">
        <v>0</v>
      </c>
      <c r="AI8" s="13">
        <v>-12.186</v>
      </c>
      <c r="AJ8" s="13">
        <v>0</v>
      </c>
      <c r="AK8" s="13">
        <v>-15.178000000000001</v>
      </c>
      <c r="AL8" s="13">
        <v>-27.364000000000001</v>
      </c>
      <c r="AN8" s="13">
        <v>0</v>
      </c>
      <c r="AO8" s="13">
        <v>-15.144</v>
      </c>
      <c r="AP8" s="13">
        <v>0</v>
      </c>
      <c r="AQ8" s="13">
        <v>0</v>
      </c>
      <c r="AR8" s="13">
        <f t="shared" si="0"/>
        <v>-15.144</v>
      </c>
    </row>
    <row r="9" spans="1:44" ht="16.2">
      <c r="A9" s="5" t="s">
        <v>21</v>
      </c>
      <c r="B9" s="9" t="s">
        <v>22</v>
      </c>
      <c r="C9" s="11"/>
      <c r="D9" s="10">
        <v>0</v>
      </c>
      <c r="E9" s="10">
        <v>0</v>
      </c>
      <c r="F9" s="10">
        <v>0</v>
      </c>
      <c r="G9" s="10">
        <v>0</v>
      </c>
      <c r="H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/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/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/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f t="shared" si="0"/>
        <v>0</v>
      </c>
    </row>
    <row r="10" spans="1:44" ht="16.2">
      <c r="A10" s="5" t="s">
        <v>30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10">
        <v>-5.6289999999999996</v>
      </c>
      <c r="H10" s="10">
        <v>-5.6289999999999996</v>
      </c>
      <c r="J10" s="10">
        <v>0</v>
      </c>
      <c r="K10" s="10">
        <v>-6.7380000000000004</v>
      </c>
      <c r="L10" s="10">
        <v>0</v>
      </c>
      <c r="M10" s="10">
        <v>-5.1870000000000003</v>
      </c>
      <c r="N10" s="10">
        <v>-11.925000000000001</v>
      </c>
      <c r="O10" s="10"/>
      <c r="P10" s="10">
        <v>0</v>
      </c>
      <c r="Q10" s="10">
        <v>-6.3159999999999998</v>
      </c>
      <c r="R10" s="10">
        <v>0</v>
      </c>
      <c r="S10" s="10">
        <v>-14.130000000000003</v>
      </c>
      <c r="T10" s="10">
        <v>-20.446000000000002</v>
      </c>
      <c r="U10" s="10"/>
      <c r="V10" s="10">
        <v>0</v>
      </c>
      <c r="W10" s="10">
        <v>-29.388000000000002</v>
      </c>
      <c r="X10" s="10">
        <v>0</v>
      </c>
      <c r="Y10" s="10">
        <v>-25.318000000000001</v>
      </c>
      <c r="Z10" s="10">
        <v>-54.706000000000003</v>
      </c>
      <c r="AA10" s="10"/>
      <c r="AB10" s="10">
        <v>0</v>
      </c>
      <c r="AC10" s="10">
        <v>-20.657</v>
      </c>
      <c r="AD10" s="10">
        <v>0</v>
      </c>
      <c r="AE10" s="10">
        <v>-17.523999999999997</v>
      </c>
      <c r="AF10" s="10">
        <v>-38.180999999999997</v>
      </c>
      <c r="AH10" s="10">
        <v>0</v>
      </c>
      <c r="AI10" s="10">
        <v>-12.186</v>
      </c>
      <c r="AJ10" s="10">
        <v>0</v>
      </c>
      <c r="AK10" s="10">
        <v>-15.178000000000001</v>
      </c>
      <c r="AL10" s="10">
        <v>-27.364000000000001</v>
      </c>
      <c r="AN10" s="10">
        <v>0</v>
      </c>
      <c r="AO10" s="10">
        <v>-15.144</v>
      </c>
      <c r="AP10" s="10">
        <v>0</v>
      </c>
      <c r="AQ10" s="10">
        <v>0</v>
      </c>
      <c r="AR10" s="10">
        <f t="shared" si="0"/>
        <v>-15.144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f t="shared" si="0"/>
        <v>0</v>
      </c>
    </row>
    <row r="12" spans="1:44" ht="16.8" thickBot="1">
      <c r="A12" s="15" t="s">
        <v>26</v>
      </c>
      <c r="B12" s="16" t="s">
        <v>27</v>
      </c>
      <c r="C12" s="14"/>
      <c r="D12" s="17">
        <v>0</v>
      </c>
      <c r="E12" s="17">
        <v>0</v>
      </c>
      <c r="F12" s="17">
        <v>0</v>
      </c>
      <c r="G12" s="17">
        <v>-5.6289999999999996</v>
      </c>
      <c r="H12" s="17">
        <v>-5.6289999999999996</v>
      </c>
      <c r="J12" s="17">
        <v>0</v>
      </c>
      <c r="K12" s="17">
        <v>-6.7380000000000004</v>
      </c>
      <c r="L12" s="17">
        <v>0</v>
      </c>
      <c r="M12" s="17">
        <v>-5.1870000000000003</v>
      </c>
      <c r="N12" s="17">
        <v>-11.925000000000001</v>
      </c>
      <c r="O12" s="10"/>
      <c r="P12" s="17">
        <v>0</v>
      </c>
      <c r="Q12" s="17">
        <v>-6.3159999999999998</v>
      </c>
      <c r="R12" s="17">
        <v>0</v>
      </c>
      <c r="S12" s="17">
        <v>-14.130000000000003</v>
      </c>
      <c r="T12" s="17">
        <v>-20.446000000000002</v>
      </c>
      <c r="U12" s="10"/>
      <c r="V12" s="17">
        <v>0</v>
      </c>
      <c r="W12" s="17">
        <v>-29.388000000000002</v>
      </c>
      <c r="X12" s="17">
        <v>0</v>
      </c>
      <c r="Y12" s="17">
        <v>-25.318000000000001</v>
      </c>
      <c r="Z12" s="17">
        <v>-54.706000000000003</v>
      </c>
      <c r="AA12" s="10"/>
      <c r="AB12" s="17">
        <v>0</v>
      </c>
      <c r="AC12" s="17">
        <v>-20.657</v>
      </c>
      <c r="AD12" s="17">
        <v>0</v>
      </c>
      <c r="AE12" s="17">
        <v>-17.523999999999997</v>
      </c>
      <c r="AF12" s="17">
        <v>-38.180999999999997</v>
      </c>
      <c r="AH12" s="17">
        <v>0</v>
      </c>
      <c r="AI12" s="17">
        <v>-12.186</v>
      </c>
      <c r="AJ12" s="17">
        <v>0</v>
      </c>
      <c r="AK12" s="17">
        <v>-15.178000000000001</v>
      </c>
      <c r="AL12" s="17">
        <v>-27.364000000000001</v>
      </c>
      <c r="AN12" s="17">
        <v>0</v>
      </c>
      <c r="AO12" s="17">
        <v>-15.144</v>
      </c>
      <c r="AP12" s="17">
        <v>0</v>
      </c>
      <c r="AQ12" s="17">
        <v>0</v>
      </c>
      <c r="AR12" s="17">
        <f t="shared" si="0"/>
        <v>-15.144</v>
      </c>
    </row>
    <row r="13" spans="1:44" ht="16.2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</row>
    <row r="14" spans="1:44">
      <c r="B14" s="4" t="s">
        <v>28</v>
      </c>
      <c r="AH14" s="35"/>
      <c r="AI14" s="4"/>
      <c r="AJ14" s="35"/>
      <c r="AK14" s="4"/>
      <c r="AL14" s="4"/>
      <c r="AN14" s="35"/>
      <c r="AO14" s="4"/>
      <c r="AP14" s="35"/>
      <c r="AQ14" s="4"/>
      <c r="AR14" s="4"/>
    </row>
    <row r="15" spans="1:44" ht="16.2">
      <c r="A15" s="18" t="s">
        <v>31</v>
      </c>
      <c r="B15" s="19" t="s">
        <v>35</v>
      </c>
      <c r="D15" s="20"/>
      <c r="E15" s="20"/>
      <c r="F15" s="20"/>
      <c r="G15" s="20">
        <v>-1.1299999999999999</v>
      </c>
      <c r="H15" s="20">
        <v>-1.1299999999999999</v>
      </c>
      <c r="K15" s="4">
        <v>-1.35</v>
      </c>
      <c r="M15" s="4">
        <v>-1.0299999999999998</v>
      </c>
      <c r="N15" s="4">
        <v>-2.38</v>
      </c>
      <c r="Q15" s="4">
        <v>-1.22</v>
      </c>
      <c r="S15" s="4">
        <v>-1.4200000000000002</v>
      </c>
      <c r="T15" s="4">
        <v>-2.64</v>
      </c>
      <c r="W15" s="4">
        <v>-2.4500000000000002</v>
      </c>
      <c r="Y15" s="4">
        <v>-1.9799999999999995</v>
      </c>
      <c r="Z15" s="4">
        <v>-4.43</v>
      </c>
      <c r="AC15" s="4">
        <v>-1.36</v>
      </c>
      <c r="AE15" s="4">
        <v>-1.1499999999999997</v>
      </c>
      <c r="AF15" s="4">
        <v>-2.5099999999999998</v>
      </c>
      <c r="AH15" s="35" t="s">
        <v>77</v>
      </c>
      <c r="AI15" s="4">
        <v>-0.8</v>
      </c>
      <c r="AJ15" s="35" t="s">
        <v>77</v>
      </c>
      <c r="AK15" s="4">
        <v>-1</v>
      </c>
      <c r="AL15" s="4">
        <v>-1.8</v>
      </c>
      <c r="AN15" s="35" t="s">
        <v>77</v>
      </c>
      <c r="AO15" s="35">
        <v>-0.99</v>
      </c>
      <c r="AP15" s="35" t="s">
        <v>77</v>
      </c>
      <c r="AQ15" s="35" t="s">
        <v>77</v>
      </c>
      <c r="AR15" s="4">
        <f>SUM(AN15:AQ15)</f>
        <v>-0.99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F35B-4240-42B1-B586-0AF0C50B6E32}">
  <dimension ref="A1:AR16"/>
  <sheetViews>
    <sheetView workbookViewId="0">
      <pane xSplit="3" ySplit="3" topLeftCell="AG4" activePane="bottomRight" state="frozen"/>
      <selection activeCell="Y6" sqref="Y6"/>
      <selection pane="topRight" activeCell="Y6" sqref="Y6"/>
      <selection pane="bottomLeft" activeCell="Y6" sqref="Y6"/>
      <selection pane="bottomRight" activeCell="AR19" sqref="AR19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1.44140625" style="4" customWidth="1"/>
    <col min="4" max="4" width="10.21875" style="4" customWidth="1"/>
    <col min="5" max="7" width="11.6640625" style="4" customWidth="1"/>
    <col min="8" max="8" width="11.33203125" style="4" bestFit="1" customWidth="1"/>
    <col min="9" max="9" width="2.6640625" style="4" customWidth="1"/>
    <col min="10" max="13" width="10.109375" style="4" customWidth="1"/>
    <col min="14" max="14" width="11.33203125" style="4" customWidth="1"/>
    <col min="15" max="15" width="2.77734375" style="4" customWidth="1"/>
    <col min="16" max="20" width="10.109375" style="4" customWidth="1"/>
    <col min="21" max="21" width="2.77734375" style="4" customWidth="1"/>
    <col min="22" max="26" width="10.109375" style="4" customWidth="1"/>
    <col min="27" max="27" width="2.77734375" style="4" customWidth="1"/>
    <col min="28" max="31" width="10.109375" style="4" customWidth="1"/>
    <col min="32" max="32" width="11.33203125" style="4" bestFit="1" customWidth="1"/>
    <col min="33" max="33" width="2" style="5" customWidth="1"/>
    <col min="34" max="37" width="8.88671875" style="5"/>
    <col min="38" max="38" width="11.33203125" style="5" bestFit="1" customWidth="1"/>
    <col min="39" max="39" width="1" style="5" customWidth="1"/>
    <col min="40" max="43" width="8.88671875" style="5"/>
    <col min="44" max="44" width="11.33203125" style="5" bestFit="1" customWidth="1"/>
    <col min="45" max="16384" width="8.88671875" style="5"/>
  </cols>
  <sheetData>
    <row r="1" spans="1:44" ht="16.2">
      <c r="A1" s="6" t="s">
        <v>48</v>
      </c>
      <c r="B1" s="3" t="s">
        <v>47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39" t="s">
        <v>2</v>
      </c>
      <c r="E2" s="39"/>
      <c r="F2" s="39"/>
      <c r="G2" s="39"/>
      <c r="H2" s="39"/>
      <c r="J2" s="39" t="s">
        <v>3</v>
      </c>
      <c r="K2" s="39"/>
      <c r="L2" s="39"/>
      <c r="M2" s="39"/>
      <c r="N2" s="39"/>
      <c r="P2" s="39" t="s">
        <v>4</v>
      </c>
      <c r="Q2" s="39"/>
      <c r="R2" s="39"/>
      <c r="S2" s="39"/>
      <c r="T2" s="39"/>
      <c r="V2" s="39" t="s">
        <v>5</v>
      </c>
      <c r="W2" s="39"/>
      <c r="X2" s="39"/>
      <c r="Y2" s="39"/>
      <c r="Z2" s="39"/>
      <c r="AB2" s="39" t="s">
        <v>6</v>
      </c>
      <c r="AC2" s="39"/>
      <c r="AD2" s="39"/>
      <c r="AE2" s="39"/>
      <c r="AF2" s="39"/>
      <c r="AH2" s="38">
        <v>2024</v>
      </c>
      <c r="AI2" s="38"/>
      <c r="AJ2" s="38"/>
      <c r="AK2" s="38"/>
      <c r="AL2" s="38"/>
      <c r="AN2" s="38">
        <v>2025</v>
      </c>
      <c r="AO2" s="38"/>
      <c r="AP2" s="38"/>
      <c r="AQ2" s="38"/>
      <c r="AR2" s="38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34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33</v>
      </c>
    </row>
    <row r="4" spans="1:44" ht="16.2">
      <c r="A4" s="5" t="s">
        <v>12</v>
      </c>
      <c r="B4" s="9" t="s">
        <v>13</v>
      </c>
      <c r="C4" s="9"/>
      <c r="D4" s="10">
        <v>0</v>
      </c>
      <c r="E4" s="10">
        <v>0</v>
      </c>
      <c r="F4" s="10">
        <v>0</v>
      </c>
      <c r="G4" s="10">
        <v>560.98500000000001</v>
      </c>
      <c r="H4" s="10">
        <v>560.98500000000001</v>
      </c>
      <c r="J4" s="10">
        <v>0</v>
      </c>
      <c r="K4" s="10">
        <v>187.49799999999999</v>
      </c>
      <c r="L4" s="10">
        <v>0</v>
      </c>
      <c r="M4" s="10">
        <v>269.32900000000001</v>
      </c>
      <c r="N4" s="10">
        <v>456.827</v>
      </c>
      <c r="O4" s="10"/>
      <c r="P4" s="10">
        <v>0</v>
      </c>
      <c r="Q4" s="10">
        <v>244.721</v>
      </c>
      <c r="R4" s="10">
        <v>0</v>
      </c>
      <c r="S4" s="10">
        <v>338.26300000000003</v>
      </c>
      <c r="T4" s="10">
        <v>582.98400000000004</v>
      </c>
      <c r="U4" s="10"/>
      <c r="V4" s="10">
        <v>0</v>
      </c>
      <c r="W4" s="10">
        <v>350.83499999999998</v>
      </c>
      <c r="X4" s="10">
        <v>0</v>
      </c>
      <c r="Y4" s="10">
        <v>393.57300000000004</v>
      </c>
      <c r="Z4" s="10">
        <v>744.40800000000002</v>
      </c>
      <c r="AA4" s="10"/>
      <c r="AB4" s="10">
        <v>0</v>
      </c>
      <c r="AC4" s="10">
        <v>456.92500000000001</v>
      </c>
      <c r="AD4" s="10">
        <v>0</v>
      </c>
      <c r="AE4" s="10">
        <v>447.19199999999995</v>
      </c>
      <c r="AF4" s="10">
        <v>904.11699999999996</v>
      </c>
      <c r="AH4" s="10">
        <v>0</v>
      </c>
      <c r="AI4" s="10">
        <v>563.71500000000003</v>
      </c>
      <c r="AJ4" s="10">
        <v>0</v>
      </c>
      <c r="AK4" s="10">
        <v>629.29100000000005</v>
      </c>
      <c r="AL4" s="10">
        <v>1193.0060000000001</v>
      </c>
      <c r="AN4" s="10">
        <v>0</v>
      </c>
      <c r="AO4" s="10">
        <v>567.20000000000005</v>
      </c>
      <c r="AP4" s="10">
        <v>0</v>
      </c>
      <c r="AQ4" s="10">
        <v>0</v>
      </c>
      <c r="AR4" s="10">
        <f>SUM(AN4:AQ4)</f>
        <v>567.20000000000005</v>
      </c>
    </row>
    <row r="5" spans="1:44" ht="16.2">
      <c r="A5" s="5" t="s">
        <v>14</v>
      </c>
      <c r="B5" s="9" t="s">
        <v>15</v>
      </c>
      <c r="C5" s="9"/>
      <c r="D5" s="10">
        <v>0</v>
      </c>
      <c r="E5" s="10">
        <v>0</v>
      </c>
      <c r="F5" s="10">
        <v>0</v>
      </c>
      <c r="G5" s="10">
        <v>60.814</v>
      </c>
      <c r="H5" s="10">
        <v>60.814</v>
      </c>
      <c r="J5" s="10">
        <v>0</v>
      </c>
      <c r="K5" s="10">
        <v>32.131999999999998</v>
      </c>
      <c r="L5" s="10">
        <v>0</v>
      </c>
      <c r="M5" s="10">
        <v>56.13</v>
      </c>
      <c r="N5" s="10">
        <v>88.262</v>
      </c>
      <c r="O5" s="10"/>
      <c r="P5" s="10">
        <v>0</v>
      </c>
      <c r="Q5" s="10">
        <v>57.917999999999999</v>
      </c>
      <c r="R5" s="10">
        <v>0</v>
      </c>
      <c r="S5" s="10">
        <v>69.336000000000013</v>
      </c>
      <c r="T5" s="10">
        <v>127.25400000000002</v>
      </c>
      <c r="U5" s="10"/>
      <c r="V5" s="10">
        <v>0</v>
      </c>
      <c r="W5" s="10">
        <v>67.847999999999999</v>
      </c>
      <c r="X5" s="10">
        <v>0</v>
      </c>
      <c r="Y5" s="10">
        <v>70.113000000000014</v>
      </c>
      <c r="Z5" s="10">
        <v>137.96100000000001</v>
      </c>
      <c r="AA5" s="10"/>
      <c r="AB5" s="10">
        <v>0</v>
      </c>
      <c r="AC5" s="10">
        <v>79.801000000000002</v>
      </c>
      <c r="AD5" s="10">
        <v>0</v>
      </c>
      <c r="AE5" s="10">
        <v>84.977999999999994</v>
      </c>
      <c r="AF5" s="10">
        <v>164.779</v>
      </c>
      <c r="AH5" s="10">
        <v>0</v>
      </c>
      <c r="AI5" s="10">
        <v>97.244</v>
      </c>
      <c r="AJ5" s="10">
        <v>0</v>
      </c>
      <c r="AK5" s="10">
        <v>127.529</v>
      </c>
      <c r="AL5" s="10">
        <v>224.773</v>
      </c>
      <c r="AN5" s="10">
        <v>0</v>
      </c>
      <c r="AO5" s="10">
        <v>121.107</v>
      </c>
      <c r="AP5" s="10">
        <v>0</v>
      </c>
      <c r="AQ5" s="10">
        <v>0</v>
      </c>
      <c r="AR5" s="10">
        <f t="shared" ref="AR5:AR13" si="0">SUM(AN5:AQ5)</f>
        <v>121.107</v>
      </c>
    </row>
    <row r="6" spans="1:44" ht="16.2">
      <c r="A6" s="5" t="s">
        <v>16</v>
      </c>
      <c r="B6" s="9" t="s">
        <v>17</v>
      </c>
      <c r="C6" s="11"/>
      <c r="D6" s="10">
        <v>0</v>
      </c>
      <c r="E6" s="10">
        <v>0</v>
      </c>
      <c r="F6" s="10">
        <v>0</v>
      </c>
      <c r="G6" s="10">
        <v>0.93500000000000005</v>
      </c>
      <c r="H6" s="10">
        <v>0.93500000000000005</v>
      </c>
      <c r="J6" s="10">
        <v>0</v>
      </c>
      <c r="K6" s="10">
        <v>-3.9790000000000001</v>
      </c>
      <c r="L6" s="10">
        <v>0</v>
      </c>
      <c r="M6" s="10">
        <v>7.1720000000000006</v>
      </c>
      <c r="N6" s="10">
        <v>3.1930000000000005</v>
      </c>
      <c r="O6" s="10"/>
      <c r="P6" s="10">
        <v>0</v>
      </c>
      <c r="Q6" s="10">
        <v>8.9</v>
      </c>
      <c r="R6" s="10">
        <v>0</v>
      </c>
      <c r="S6" s="10">
        <v>13.127999999999998</v>
      </c>
      <c r="T6" s="10">
        <v>22.027999999999999</v>
      </c>
      <c r="U6" s="10"/>
      <c r="V6" s="10">
        <v>0</v>
      </c>
      <c r="W6" s="10">
        <v>14.162000000000001</v>
      </c>
      <c r="X6" s="10">
        <v>0</v>
      </c>
      <c r="Y6" s="10">
        <v>14.124000000000001</v>
      </c>
      <c r="Z6" s="10">
        <v>28.286000000000001</v>
      </c>
      <c r="AA6" s="10"/>
      <c r="AB6" s="10">
        <v>0</v>
      </c>
      <c r="AC6" s="10">
        <v>19.311</v>
      </c>
      <c r="AD6" s="10">
        <v>0</v>
      </c>
      <c r="AE6" s="10">
        <v>16.006999999999998</v>
      </c>
      <c r="AF6" s="10">
        <v>35.317999999999998</v>
      </c>
      <c r="AH6" s="10">
        <v>0</v>
      </c>
      <c r="AI6" s="10">
        <v>16.925000000000001</v>
      </c>
      <c r="AJ6" s="10">
        <v>0</v>
      </c>
      <c r="AK6" s="10">
        <v>32.950999999999993</v>
      </c>
      <c r="AL6" s="10">
        <v>49.875999999999991</v>
      </c>
      <c r="AN6" s="10">
        <v>0</v>
      </c>
      <c r="AO6" s="10">
        <v>21.225999999999999</v>
      </c>
      <c r="AP6" s="10">
        <v>0</v>
      </c>
      <c r="AQ6" s="10">
        <v>0</v>
      </c>
      <c r="AR6" s="10">
        <f t="shared" si="0"/>
        <v>21.225999999999999</v>
      </c>
    </row>
    <row r="7" spans="1:44">
      <c r="B7" s="9" t="s">
        <v>18</v>
      </c>
      <c r="C7" s="9"/>
      <c r="D7" s="10">
        <v>0</v>
      </c>
      <c r="E7" s="10">
        <v>0</v>
      </c>
      <c r="F7" s="10">
        <v>0</v>
      </c>
      <c r="G7" s="10">
        <v>6.1939999999999991</v>
      </c>
      <c r="H7" s="10">
        <v>6.1939999999999991</v>
      </c>
      <c r="J7" s="10">
        <v>0</v>
      </c>
      <c r="K7" s="10">
        <v>2.2880000000000003</v>
      </c>
      <c r="L7" s="10">
        <v>0</v>
      </c>
      <c r="M7" s="10">
        <v>5.0990000000000002</v>
      </c>
      <c r="N7" s="10">
        <v>7.3869999999999996</v>
      </c>
      <c r="O7" s="10"/>
      <c r="P7" s="10">
        <v>0</v>
      </c>
      <c r="Q7" s="10">
        <v>2.2159999999999993</v>
      </c>
      <c r="R7" s="10">
        <v>0</v>
      </c>
      <c r="S7" s="10">
        <v>3.4400000000000031</v>
      </c>
      <c r="T7" s="10">
        <v>5.6560000000000024</v>
      </c>
      <c r="U7" s="10"/>
      <c r="V7" s="10">
        <v>0</v>
      </c>
      <c r="W7" s="10">
        <v>2.1659999999999986</v>
      </c>
      <c r="X7" s="10">
        <v>0</v>
      </c>
      <c r="Y7" s="10">
        <v>2.136000000000001</v>
      </c>
      <c r="Z7" s="10">
        <v>4.3019999999999996</v>
      </c>
      <c r="AA7" s="10"/>
      <c r="AB7" s="10">
        <v>0</v>
      </c>
      <c r="AC7" s="10">
        <v>1.0169999999999995</v>
      </c>
      <c r="AD7" s="10">
        <v>0</v>
      </c>
      <c r="AE7" s="10">
        <v>0.77100000000000435</v>
      </c>
      <c r="AF7" s="10">
        <v>1.7880000000000038</v>
      </c>
      <c r="AH7" s="10">
        <v>0</v>
      </c>
      <c r="AI7" s="10">
        <v>1.2199999999999989</v>
      </c>
      <c r="AJ7" s="10">
        <v>0</v>
      </c>
      <c r="AK7" s="10">
        <v>0.61100000000000421</v>
      </c>
      <c r="AL7" s="10">
        <v>1.8310000000000031</v>
      </c>
      <c r="AN7" s="10">
        <v>0</v>
      </c>
      <c r="AO7" s="10">
        <v>0.51399999999999935</v>
      </c>
      <c r="AP7" s="10">
        <v>0</v>
      </c>
      <c r="AQ7" s="10">
        <v>0</v>
      </c>
      <c r="AR7" s="10">
        <f t="shared" si="0"/>
        <v>0.51399999999999935</v>
      </c>
    </row>
    <row r="8" spans="1:44" ht="16.2">
      <c r="A8" s="6" t="s">
        <v>19</v>
      </c>
      <c r="B8" s="12" t="s">
        <v>20</v>
      </c>
      <c r="C8" s="11"/>
      <c r="D8" s="13">
        <v>0</v>
      </c>
      <c r="E8" s="13">
        <v>0</v>
      </c>
      <c r="F8" s="13">
        <v>0</v>
      </c>
      <c r="G8" s="13">
        <v>7.1289999999999996</v>
      </c>
      <c r="H8" s="13">
        <v>7.1289999999999996</v>
      </c>
      <c r="J8" s="13">
        <v>0</v>
      </c>
      <c r="K8" s="13">
        <v>-1.6910000000000001</v>
      </c>
      <c r="L8" s="13">
        <v>0</v>
      </c>
      <c r="M8" s="13">
        <v>12.271000000000001</v>
      </c>
      <c r="N8" s="13">
        <v>10.58</v>
      </c>
      <c r="O8" s="10"/>
      <c r="P8" s="13">
        <v>0</v>
      </c>
      <c r="Q8" s="13">
        <v>11.116</v>
      </c>
      <c r="R8" s="13">
        <v>0</v>
      </c>
      <c r="S8" s="13">
        <v>16.568000000000001</v>
      </c>
      <c r="T8" s="13">
        <v>27.684000000000001</v>
      </c>
      <c r="U8" s="10"/>
      <c r="V8" s="13">
        <v>0</v>
      </c>
      <c r="W8" s="13">
        <v>16.327999999999999</v>
      </c>
      <c r="X8" s="13">
        <v>0</v>
      </c>
      <c r="Y8" s="13">
        <v>16.260000000000002</v>
      </c>
      <c r="Z8" s="13">
        <v>32.588000000000001</v>
      </c>
      <c r="AA8" s="10"/>
      <c r="AB8" s="13">
        <v>0</v>
      </c>
      <c r="AC8" s="13">
        <v>20.327999999999999</v>
      </c>
      <c r="AD8" s="13">
        <v>0</v>
      </c>
      <c r="AE8" s="13">
        <v>16.778000000000002</v>
      </c>
      <c r="AF8" s="13">
        <v>37.106000000000002</v>
      </c>
      <c r="AH8" s="13">
        <v>0</v>
      </c>
      <c r="AI8" s="13">
        <v>18.145</v>
      </c>
      <c r="AJ8" s="13">
        <v>0</v>
      </c>
      <c r="AK8" s="13">
        <v>33.561999999999998</v>
      </c>
      <c r="AL8" s="13">
        <v>51.706999999999994</v>
      </c>
      <c r="AN8" s="13">
        <v>0</v>
      </c>
      <c r="AO8" s="13">
        <v>21.74</v>
      </c>
      <c r="AP8" s="13">
        <v>0</v>
      </c>
      <c r="AQ8" s="13">
        <v>0</v>
      </c>
      <c r="AR8" s="13">
        <f t="shared" si="0"/>
        <v>21.74</v>
      </c>
    </row>
    <row r="9" spans="1:44" ht="16.2">
      <c r="A9" s="5" t="s">
        <v>21</v>
      </c>
      <c r="B9" s="9" t="s">
        <v>22</v>
      </c>
      <c r="C9" s="11"/>
      <c r="D9" s="10">
        <v>0</v>
      </c>
      <c r="E9" s="10">
        <v>0</v>
      </c>
      <c r="F9" s="10">
        <v>0</v>
      </c>
      <c r="G9" s="10">
        <v>1.3680000000000001</v>
      </c>
      <c r="H9" s="10">
        <v>1.3680000000000001</v>
      </c>
      <c r="J9" s="10">
        <v>0</v>
      </c>
      <c r="K9" s="10">
        <v>1.64</v>
      </c>
      <c r="L9" s="10">
        <v>0</v>
      </c>
      <c r="M9" s="10">
        <v>2.7200000000000006</v>
      </c>
      <c r="N9" s="10">
        <v>4.3600000000000003</v>
      </c>
      <c r="O9" s="10"/>
      <c r="P9" s="10">
        <v>0</v>
      </c>
      <c r="Q9" s="10">
        <v>2.9860000000000002</v>
      </c>
      <c r="R9" s="10">
        <v>0</v>
      </c>
      <c r="S9" s="10">
        <v>11.35</v>
      </c>
      <c r="T9" s="10">
        <v>14.336</v>
      </c>
      <c r="U9" s="10"/>
      <c r="V9" s="10">
        <v>0</v>
      </c>
      <c r="W9" s="10">
        <v>4.7460000000000004</v>
      </c>
      <c r="X9" s="10">
        <v>0</v>
      </c>
      <c r="Y9" s="10">
        <v>5.51</v>
      </c>
      <c r="Z9" s="10">
        <v>10.256</v>
      </c>
      <c r="AA9" s="10"/>
      <c r="AB9" s="10">
        <v>0</v>
      </c>
      <c r="AC9" s="10">
        <v>6.5659999999999998</v>
      </c>
      <c r="AD9" s="10">
        <v>0</v>
      </c>
      <c r="AE9" s="10">
        <v>5.9449999999999994</v>
      </c>
      <c r="AF9" s="10">
        <v>12.510999999999999</v>
      </c>
      <c r="AH9" s="10">
        <v>0</v>
      </c>
      <c r="AI9" s="10">
        <v>5.5060000000000002</v>
      </c>
      <c r="AJ9" s="10">
        <v>0</v>
      </c>
      <c r="AK9" s="10">
        <v>12.971</v>
      </c>
      <c r="AL9" s="10">
        <v>18.477</v>
      </c>
      <c r="AN9" s="10">
        <v>0</v>
      </c>
      <c r="AO9" s="10">
        <v>7.5110000000000001</v>
      </c>
      <c r="AP9" s="10">
        <v>0</v>
      </c>
      <c r="AQ9" s="10">
        <v>0</v>
      </c>
      <c r="AR9" s="10">
        <f t="shared" si="0"/>
        <v>7.5110000000000001</v>
      </c>
    </row>
    <row r="10" spans="1:44" ht="16.2">
      <c r="A10" s="5" t="s">
        <v>30</v>
      </c>
      <c r="B10" s="9" t="s">
        <v>23</v>
      </c>
      <c r="C10" s="11"/>
      <c r="D10" s="10">
        <v>0</v>
      </c>
      <c r="E10" s="10">
        <v>0</v>
      </c>
      <c r="F10" s="10">
        <v>0</v>
      </c>
      <c r="G10" s="10">
        <v>5.7610000000000001</v>
      </c>
      <c r="H10" s="10">
        <v>5.7610000000000001</v>
      </c>
      <c r="J10" s="10">
        <v>0</v>
      </c>
      <c r="K10" s="10">
        <v>-3.331</v>
      </c>
      <c r="L10" s="10">
        <v>0</v>
      </c>
      <c r="M10" s="10">
        <v>9.5510000000000002</v>
      </c>
      <c r="N10" s="10">
        <v>6.2200000000000006</v>
      </c>
      <c r="O10" s="10"/>
      <c r="P10" s="10">
        <v>0</v>
      </c>
      <c r="Q10" s="10">
        <v>8.1300000000000008</v>
      </c>
      <c r="R10" s="10">
        <v>0</v>
      </c>
      <c r="S10" s="10">
        <v>5.218</v>
      </c>
      <c r="T10" s="10">
        <v>13.348000000000001</v>
      </c>
      <c r="U10" s="10"/>
      <c r="V10" s="10">
        <v>0</v>
      </c>
      <c r="W10" s="10">
        <v>11.582000000000001</v>
      </c>
      <c r="X10" s="10">
        <v>0</v>
      </c>
      <c r="Y10" s="10">
        <v>10.75</v>
      </c>
      <c r="Z10" s="10">
        <v>22.332000000000001</v>
      </c>
      <c r="AA10" s="10"/>
      <c r="AB10" s="10">
        <v>0</v>
      </c>
      <c r="AC10" s="10">
        <v>13.762</v>
      </c>
      <c r="AD10" s="10">
        <v>0</v>
      </c>
      <c r="AE10" s="10">
        <v>10.832999999999998</v>
      </c>
      <c r="AF10" s="10">
        <v>24.594999999999999</v>
      </c>
      <c r="AH10" s="10">
        <v>0</v>
      </c>
      <c r="AI10" s="10">
        <v>12.638999999999999</v>
      </c>
      <c r="AJ10" s="10">
        <v>0</v>
      </c>
      <c r="AK10" s="10">
        <v>20.590999999999998</v>
      </c>
      <c r="AL10" s="10">
        <v>33.229999999999997</v>
      </c>
      <c r="AN10" s="10">
        <v>0</v>
      </c>
      <c r="AO10" s="10">
        <v>14.228999999999999</v>
      </c>
      <c r="AP10" s="10">
        <v>0</v>
      </c>
      <c r="AQ10" s="10">
        <v>0</v>
      </c>
      <c r="AR10" s="10">
        <f t="shared" si="0"/>
        <v>14.228999999999999</v>
      </c>
    </row>
    <row r="11" spans="1:44" ht="16.2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-1E-3</v>
      </c>
      <c r="H11" s="10">
        <v>-1E-3</v>
      </c>
      <c r="J11" s="10">
        <v>0</v>
      </c>
      <c r="K11" s="10">
        <v>1.2999999999999999E-2</v>
      </c>
      <c r="L11" s="10">
        <v>0</v>
      </c>
      <c r="M11" s="10">
        <v>2.8000000000000004E-2</v>
      </c>
      <c r="N11" s="10">
        <v>4.1000000000000002E-2</v>
      </c>
      <c r="O11" s="10"/>
      <c r="P11" s="10">
        <v>0</v>
      </c>
      <c r="Q11" s="10">
        <v>0.02</v>
      </c>
      <c r="R11" s="10">
        <v>0</v>
      </c>
      <c r="S11" s="10">
        <v>3.0999999999999996E-2</v>
      </c>
      <c r="T11" s="10">
        <v>5.0999999999999997E-2</v>
      </c>
      <c r="U11" s="10"/>
      <c r="V11" s="10">
        <v>0</v>
      </c>
      <c r="W11" s="10">
        <v>3.4000000000000002E-2</v>
      </c>
      <c r="X11" s="10">
        <v>0</v>
      </c>
      <c r="Y11" s="10">
        <v>1.2999999999999998E-2</v>
      </c>
      <c r="Z11" s="10">
        <v>4.7E-2</v>
      </c>
      <c r="AA11" s="10"/>
      <c r="AB11" s="10">
        <v>0</v>
      </c>
      <c r="AC11" s="10">
        <v>4.0000000000000001E-3</v>
      </c>
      <c r="AD11" s="10">
        <v>0</v>
      </c>
      <c r="AE11" s="10">
        <v>2.4E-2</v>
      </c>
      <c r="AF11" s="10">
        <v>2.8000000000000001E-2</v>
      </c>
      <c r="AH11" s="10">
        <v>0</v>
      </c>
      <c r="AI11" s="10">
        <v>5.8000000000000003E-2</v>
      </c>
      <c r="AJ11" s="10">
        <v>0</v>
      </c>
      <c r="AK11" s="10">
        <v>0.09</v>
      </c>
      <c r="AL11" s="10">
        <v>0.14799999999999999</v>
      </c>
      <c r="AN11" s="10">
        <v>0</v>
      </c>
      <c r="AO11" s="10">
        <v>5.1999999999999998E-2</v>
      </c>
      <c r="AP11" s="10">
        <v>0</v>
      </c>
      <c r="AQ11" s="10">
        <v>0</v>
      </c>
      <c r="AR11" s="10">
        <f t="shared" ref="AR11" si="1">SUM(AN11:AQ11)</f>
        <v>5.1999999999999998E-2</v>
      </c>
    </row>
    <row r="12" spans="1:44" ht="16.2">
      <c r="A12" s="5" t="s">
        <v>42</v>
      </c>
      <c r="B12" s="9"/>
      <c r="C12" s="14"/>
      <c r="D12" s="10">
        <v>0</v>
      </c>
      <c r="E12" s="10">
        <v>0</v>
      </c>
      <c r="F12" s="10">
        <v>0</v>
      </c>
      <c r="G12" s="10">
        <v>0.96099999999999997</v>
      </c>
      <c r="H12" s="10">
        <v>0.96099999999999997</v>
      </c>
      <c r="J12" s="10">
        <v>0</v>
      </c>
      <c r="K12" s="10">
        <v>1.7310000000000001</v>
      </c>
      <c r="L12" s="10">
        <v>-1.7310000000000001</v>
      </c>
      <c r="M12" s="10">
        <v>1.7310000000000001</v>
      </c>
      <c r="N12" s="10">
        <v>1.7310000000000001</v>
      </c>
      <c r="O12" s="10"/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/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f t="shared" si="0"/>
        <v>0</v>
      </c>
    </row>
    <row r="13" spans="1:44" ht="16.8" thickBot="1">
      <c r="A13" s="15" t="s">
        <v>26</v>
      </c>
      <c r="B13" s="16" t="s">
        <v>27</v>
      </c>
      <c r="C13" s="14"/>
      <c r="D13" s="17">
        <v>0</v>
      </c>
      <c r="E13" s="17">
        <v>0</v>
      </c>
      <c r="F13" s="17">
        <v>0</v>
      </c>
      <c r="G13" s="17">
        <v>4.8010000000000002</v>
      </c>
      <c r="H13" s="17">
        <v>4.8010000000000002</v>
      </c>
      <c r="J13" s="17">
        <v>0</v>
      </c>
      <c r="K13" s="17">
        <v>-5.0750000000000002</v>
      </c>
      <c r="L13" s="17">
        <v>1.7310000000000001</v>
      </c>
      <c r="M13" s="17">
        <v>7.7919999999999998</v>
      </c>
      <c r="N13" s="17">
        <v>4.4479999999999995</v>
      </c>
      <c r="O13" s="10"/>
      <c r="P13" s="17">
        <v>0</v>
      </c>
      <c r="Q13" s="17">
        <v>8.1100000000000012</v>
      </c>
      <c r="R13" s="17">
        <v>0</v>
      </c>
      <c r="S13" s="17">
        <v>5.1870000000000003</v>
      </c>
      <c r="T13" s="17">
        <v>13.297000000000001</v>
      </c>
      <c r="U13" s="10"/>
      <c r="V13" s="17">
        <v>0</v>
      </c>
      <c r="W13" s="17">
        <v>11.548</v>
      </c>
      <c r="X13" s="17">
        <v>0</v>
      </c>
      <c r="Y13" s="17">
        <v>10.737</v>
      </c>
      <c r="Z13" s="17">
        <v>22.285</v>
      </c>
      <c r="AA13" s="10"/>
      <c r="AB13" s="17">
        <v>0</v>
      </c>
      <c r="AC13" s="17">
        <v>13.758000000000001</v>
      </c>
      <c r="AD13" s="17">
        <v>0</v>
      </c>
      <c r="AE13" s="17">
        <v>10.808999999999999</v>
      </c>
      <c r="AF13" s="17">
        <v>24.567</v>
      </c>
      <c r="AH13" s="17">
        <v>0</v>
      </c>
      <c r="AI13" s="17">
        <v>12.581</v>
      </c>
      <c r="AJ13" s="17">
        <v>0</v>
      </c>
      <c r="AK13" s="17">
        <v>20.501000000000001</v>
      </c>
      <c r="AL13" s="17">
        <v>33.082000000000001</v>
      </c>
      <c r="AN13" s="17">
        <v>0</v>
      </c>
      <c r="AO13" s="17">
        <v>14.177</v>
      </c>
      <c r="AP13" s="17">
        <v>0</v>
      </c>
      <c r="AQ13" s="17">
        <v>0</v>
      </c>
      <c r="AR13" s="17">
        <f t="shared" si="0"/>
        <v>14.177</v>
      </c>
    </row>
    <row r="14" spans="1:44" ht="16.2" thickTop="1">
      <c r="AH14" s="35"/>
      <c r="AI14" s="4"/>
      <c r="AJ14" s="35"/>
      <c r="AK14" s="4"/>
      <c r="AL14" s="4"/>
      <c r="AN14" s="10"/>
      <c r="AO14" s="10"/>
      <c r="AP14" s="10"/>
      <c r="AQ14" s="10"/>
      <c r="AR14" s="10"/>
    </row>
    <row r="15" spans="1:44">
      <c r="A15" s="18"/>
      <c r="B15" s="19" t="s">
        <v>28</v>
      </c>
      <c r="D15" s="20"/>
      <c r="E15" s="20"/>
      <c r="F15" s="20"/>
      <c r="G15" s="20"/>
      <c r="H15" s="20"/>
      <c r="AI15" s="4"/>
      <c r="AK15" s="4"/>
      <c r="AL15" s="4"/>
      <c r="AN15" s="35"/>
      <c r="AO15" s="4"/>
      <c r="AP15" s="35"/>
      <c r="AQ15" s="4"/>
      <c r="AR15" s="4"/>
    </row>
    <row r="16" spans="1:44" ht="16.2">
      <c r="A16" s="5" t="s">
        <v>31</v>
      </c>
      <c r="B16" s="19" t="s">
        <v>35</v>
      </c>
      <c r="G16" s="4">
        <v>0.64</v>
      </c>
      <c r="H16" s="4">
        <v>0.64</v>
      </c>
      <c r="J16" s="4">
        <v>0</v>
      </c>
      <c r="K16" s="4">
        <v>-0.2</v>
      </c>
      <c r="L16" s="4">
        <v>0</v>
      </c>
      <c r="M16" s="4">
        <v>0.58000000000000007</v>
      </c>
      <c r="N16" s="4">
        <v>0.38000000000000006</v>
      </c>
      <c r="P16" s="4">
        <v>0</v>
      </c>
      <c r="Q16" s="4">
        <v>0.5</v>
      </c>
      <c r="R16" s="4">
        <v>0</v>
      </c>
      <c r="S16" s="4">
        <v>0.31999999999999995</v>
      </c>
      <c r="T16" s="4">
        <v>0.82</v>
      </c>
      <c r="V16" s="4">
        <v>0</v>
      </c>
      <c r="W16" s="4">
        <v>0.71</v>
      </c>
      <c r="X16" s="4">
        <v>0</v>
      </c>
      <c r="Y16" s="4">
        <v>0.66000000000000014</v>
      </c>
      <c r="Z16" s="4">
        <v>1.37</v>
      </c>
      <c r="AB16" s="4">
        <v>0</v>
      </c>
      <c r="AC16" s="4">
        <v>0.85</v>
      </c>
      <c r="AD16" s="4">
        <v>0</v>
      </c>
      <c r="AE16" s="4">
        <v>0.67</v>
      </c>
      <c r="AF16" s="4">
        <v>1.52</v>
      </c>
      <c r="AH16" s="35">
        <v>0</v>
      </c>
      <c r="AI16" s="5">
        <v>0.78</v>
      </c>
      <c r="AJ16" s="35">
        <v>0</v>
      </c>
      <c r="AK16" s="5">
        <v>1.26</v>
      </c>
      <c r="AL16" s="5">
        <v>2.04</v>
      </c>
      <c r="AN16" s="35" t="s">
        <v>77</v>
      </c>
      <c r="AO16" s="35">
        <v>0.87</v>
      </c>
      <c r="AP16" s="35" t="s">
        <v>77</v>
      </c>
      <c r="AQ16" s="35" t="s">
        <v>77</v>
      </c>
      <c r="AR16" s="4">
        <f>SUM(AN16:AQ16)</f>
        <v>0.87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E65-3A19-404C-BE30-B768C24AA1DF}">
  <dimension ref="A1:AL16"/>
  <sheetViews>
    <sheetView workbookViewId="0">
      <pane xSplit="2" ySplit="3" topLeftCell="AB4" activePane="bottomRight" state="frozen"/>
      <selection activeCell="Y6" sqref="Y6"/>
      <selection pane="topRight" activeCell="Y6" sqref="Y6"/>
      <selection pane="bottomLeft" activeCell="Y6" sqref="Y6"/>
      <selection pane="bottomRight" activeCell="AH18" sqref="AH18"/>
    </sheetView>
  </sheetViews>
  <sheetFormatPr defaultColWidth="8.88671875" defaultRowHeight="15.6"/>
  <cols>
    <col min="1" max="1" width="27.44140625" style="5" customWidth="1"/>
    <col min="2" max="2" width="52.21875" style="4" customWidth="1"/>
    <col min="3" max="3" width="2.6640625" style="4" customWidth="1"/>
    <col min="4" max="7" width="10.109375" style="4" customWidth="1"/>
    <col min="8" max="8" width="11.33203125" style="4" customWidth="1"/>
    <col min="9" max="9" width="2.77734375" style="4" customWidth="1"/>
    <col min="10" max="14" width="10.109375" style="4" customWidth="1"/>
    <col min="15" max="15" width="2.77734375" style="4" customWidth="1"/>
    <col min="16" max="20" width="10.109375" style="4" customWidth="1"/>
    <col min="21" max="21" width="2.77734375" style="4" customWidth="1"/>
    <col min="22" max="25" width="10.109375" style="4" customWidth="1"/>
    <col min="26" max="26" width="11.33203125" style="4" bestFit="1" customWidth="1"/>
    <col min="27" max="27" width="2" style="5" customWidth="1"/>
    <col min="28" max="31" width="8.88671875" style="5"/>
    <col min="32" max="32" width="11.33203125" style="5" bestFit="1" customWidth="1"/>
    <col min="33" max="33" width="1.5546875" style="5" customWidth="1"/>
    <col min="34" max="37" width="8.88671875" style="5"/>
    <col min="38" max="38" width="11.33203125" style="5" bestFit="1" customWidth="1"/>
    <col min="39" max="16384" width="8.88671875" style="5"/>
  </cols>
  <sheetData>
    <row r="1" spans="1:38" ht="16.2">
      <c r="A1" s="6" t="s">
        <v>46</v>
      </c>
      <c r="B1" s="3" t="s">
        <v>45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39" t="s">
        <v>3</v>
      </c>
      <c r="E2" s="39"/>
      <c r="F2" s="39"/>
      <c r="G2" s="39"/>
      <c r="H2" s="39"/>
      <c r="J2" s="39" t="s">
        <v>4</v>
      </c>
      <c r="K2" s="39"/>
      <c r="L2" s="39"/>
      <c r="M2" s="39"/>
      <c r="N2" s="39"/>
      <c r="P2" s="39" t="s">
        <v>5</v>
      </c>
      <c r="Q2" s="39"/>
      <c r="R2" s="39"/>
      <c r="S2" s="39"/>
      <c r="T2" s="39"/>
      <c r="V2" s="39" t="s">
        <v>6</v>
      </c>
      <c r="W2" s="39"/>
      <c r="X2" s="39"/>
      <c r="Y2" s="39"/>
      <c r="Z2" s="39"/>
      <c r="AB2" s="38">
        <v>2024</v>
      </c>
      <c r="AC2" s="38"/>
      <c r="AD2" s="38"/>
      <c r="AE2" s="38"/>
      <c r="AF2" s="38"/>
      <c r="AH2" s="38">
        <v>2025</v>
      </c>
      <c r="AI2" s="38"/>
      <c r="AJ2" s="38"/>
      <c r="AK2" s="38"/>
      <c r="AL2" s="38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33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33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33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33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33</v>
      </c>
    </row>
    <row r="4" spans="1:38" ht="16.2">
      <c r="A4" s="5" t="s">
        <v>12</v>
      </c>
      <c r="B4" s="9" t="s">
        <v>13</v>
      </c>
      <c r="D4" s="10">
        <v>0</v>
      </c>
      <c r="E4" s="10">
        <v>0</v>
      </c>
      <c r="F4" s="10">
        <v>0</v>
      </c>
      <c r="G4" s="10">
        <v>316.81799999999998</v>
      </c>
      <c r="H4" s="10">
        <v>316.81799999999998</v>
      </c>
      <c r="I4" s="10"/>
      <c r="J4" s="10">
        <v>0</v>
      </c>
      <c r="K4" s="10">
        <v>0</v>
      </c>
      <c r="L4" s="10">
        <v>0</v>
      </c>
      <c r="M4" s="10">
        <v>1275.77</v>
      </c>
      <c r="N4" s="10">
        <v>1275.77</v>
      </c>
      <c r="O4" s="10"/>
      <c r="P4" s="10">
        <v>0</v>
      </c>
      <c r="Q4" s="10">
        <v>980.80600000000004</v>
      </c>
      <c r="R4" s="10">
        <v>0</v>
      </c>
      <c r="S4" s="10">
        <v>1281.9870000000001</v>
      </c>
      <c r="T4" s="10">
        <v>2262.7930000000001</v>
      </c>
      <c r="U4" s="10"/>
      <c r="V4" s="10">
        <v>0</v>
      </c>
      <c r="W4" s="10">
        <v>2511.4929999999999</v>
      </c>
      <c r="X4" s="10">
        <v>0</v>
      </c>
      <c r="Y4" s="10">
        <v>2212.2760000000003</v>
      </c>
      <c r="Z4" s="10">
        <v>4723.7690000000002</v>
      </c>
      <c r="AB4" s="32">
        <v>0</v>
      </c>
      <c r="AC4" s="10">
        <v>2093.7449999999999</v>
      </c>
      <c r="AD4" s="32">
        <v>0</v>
      </c>
      <c r="AE4" s="10">
        <v>2208.8649999999998</v>
      </c>
      <c r="AF4" s="10">
        <v>4302.6099999999997</v>
      </c>
      <c r="AH4" s="10">
        <v>0</v>
      </c>
      <c r="AI4" s="10">
        <v>2469.2159999999999</v>
      </c>
      <c r="AJ4" s="10">
        <v>0</v>
      </c>
      <c r="AK4" s="10">
        <v>0</v>
      </c>
      <c r="AL4" s="10">
        <f>SUM(AH4:AK4)</f>
        <v>2469.2159999999999</v>
      </c>
    </row>
    <row r="5" spans="1:38" ht="16.2">
      <c r="A5" s="5" t="s">
        <v>14</v>
      </c>
      <c r="B5" s="9" t="s">
        <v>15</v>
      </c>
      <c r="D5" s="10">
        <v>0</v>
      </c>
      <c r="E5" s="10">
        <v>0</v>
      </c>
      <c r="F5" s="10">
        <v>0</v>
      </c>
      <c r="G5" s="10">
        <v>27.869</v>
      </c>
      <c r="H5" s="10">
        <v>27.869</v>
      </c>
      <c r="I5" s="10"/>
      <c r="J5" s="10">
        <v>0</v>
      </c>
      <c r="K5" s="10">
        <v>0</v>
      </c>
      <c r="L5" s="10">
        <v>0</v>
      </c>
      <c r="M5" s="10">
        <v>99.837999999999994</v>
      </c>
      <c r="N5" s="10">
        <v>99.837999999999994</v>
      </c>
      <c r="O5" s="10"/>
      <c r="P5" s="10">
        <v>0</v>
      </c>
      <c r="Q5" s="10">
        <v>55.206000000000003</v>
      </c>
      <c r="R5" s="10">
        <v>0</v>
      </c>
      <c r="S5" s="10">
        <v>68.917999999999992</v>
      </c>
      <c r="T5" s="10">
        <v>124.124</v>
      </c>
      <c r="U5" s="10"/>
      <c r="V5" s="10">
        <v>0</v>
      </c>
      <c r="W5" s="10">
        <v>227.71799999999999</v>
      </c>
      <c r="X5" s="10">
        <v>0</v>
      </c>
      <c r="Y5" s="10">
        <v>214.06399999999999</v>
      </c>
      <c r="Z5" s="10">
        <v>441.78199999999998</v>
      </c>
      <c r="AB5" s="32">
        <v>0</v>
      </c>
      <c r="AC5" s="10">
        <v>212.12899999999999</v>
      </c>
      <c r="AD5" s="32">
        <v>0</v>
      </c>
      <c r="AE5" s="10">
        <v>262.59699999999998</v>
      </c>
      <c r="AF5" s="10">
        <v>474.726</v>
      </c>
      <c r="AH5" s="10">
        <v>0</v>
      </c>
      <c r="AI5" s="10">
        <v>281.334</v>
      </c>
      <c r="AJ5" s="10">
        <v>0</v>
      </c>
      <c r="AK5" s="10">
        <v>0</v>
      </c>
      <c r="AL5" s="10">
        <f t="shared" ref="AL5:AL13" si="0">SUM(AH5:AK5)</f>
        <v>281.334</v>
      </c>
    </row>
    <row r="6" spans="1:38" ht="16.2">
      <c r="A6" s="5" t="s">
        <v>16</v>
      </c>
      <c r="B6" s="9" t="s">
        <v>17</v>
      </c>
      <c r="D6" s="10">
        <v>0</v>
      </c>
      <c r="E6" s="10">
        <v>0</v>
      </c>
      <c r="F6" s="10">
        <v>0</v>
      </c>
      <c r="G6" s="10">
        <v>10.535</v>
      </c>
      <c r="H6" s="10">
        <v>10.535</v>
      </c>
      <c r="I6" s="10"/>
      <c r="J6" s="10">
        <v>0</v>
      </c>
      <c r="K6" s="10">
        <v>0</v>
      </c>
      <c r="L6" s="10">
        <v>0</v>
      </c>
      <c r="M6" s="10">
        <v>47.302</v>
      </c>
      <c r="N6" s="10">
        <v>47.302</v>
      </c>
      <c r="O6" s="10"/>
      <c r="P6" s="10">
        <v>0</v>
      </c>
      <c r="Q6" s="10">
        <v>22.686</v>
      </c>
      <c r="R6" s="10">
        <v>0</v>
      </c>
      <c r="S6" s="10">
        <v>25.686999999999998</v>
      </c>
      <c r="T6" s="10">
        <v>48.372999999999998</v>
      </c>
      <c r="U6" s="10"/>
      <c r="V6" s="10">
        <v>0</v>
      </c>
      <c r="W6" s="10">
        <v>70.215000000000003</v>
      </c>
      <c r="X6" s="10">
        <v>0</v>
      </c>
      <c r="Y6" s="10">
        <v>7.8569999999999993</v>
      </c>
      <c r="Z6" s="10">
        <v>78.072000000000003</v>
      </c>
      <c r="AB6" s="32">
        <v>0</v>
      </c>
      <c r="AC6" s="10">
        <v>39.996000000000002</v>
      </c>
      <c r="AD6" s="32">
        <v>0</v>
      </c>
      <c r="AE6" s="10">
        <v>-35.706000000000003</v>
      </c>
      <c r="AF6" s="10">
        <v>4.2899999999999991</v>
      </c>
      <c r="AH6" s="10">
        <v>0</v>
      </c>
      <c r="AI6" s="10">
        <v>30.902999999999999</v>
      </c>
      <c r="AJ6" s="10">
        <v>0</v>
      </c>
      <c r="AK6" s="10">
        <v>0</v>
      </c>
      <c r="AL6" s="10">
        <f t="shared" si="0"/>
        <v>30.902999999999999</v>
      </c>
    </row>
    <row r="7" spans="1:38">
      <c r="B7" s="9" t="s">
        <v>18</v>
      </c>
      <c r="D7" s="10">
        <v>0</v>
      </c>
      <c r="E7" s="10">
        <v>0</v>
      </c>
      <c r="F7" s="10">
        <v>0</v>
      </c>
      <c r="G7" s="10">
        <v>-2.1000000000000796E-2</v>
      </c>
      <c r="H7" s="10">
        <v>-2.1000000000000796E-2</v>
      </c>
      <c r="I7" s="10"/>
      <c r="J7" s="10">
        <v>0</v>
      </c>
      <c r="K7" s="10">
        <v>0</v>
      </c>
      <c r="L7" s="10">
        <v>0</v>
      </c>
      <c r="M7" s="10">
        <v>-0.88499999999999801</v>
      </c>
      <c r="N7" s="10">
        <v>-0.88499999999999801</v>
      </c>
      <c r="O7" s="10"/>
      <c r="P7" s="10">
        <v>0</v>
      </c>
      <c r="Q7" s="10">
        <v>1.3049999999999997</v>
      </c>
      <c r="R7" s="10">
        <v>0</v>
      </c>
      <c r="S7" s="10">
        <v>3.0680000000000049</v>
      </c>
      <c r="T7" s="10">
        <v>4.3730000000000047</v>
      </c>
      <c r="U7" s="10"/>
      <c r="V7" s="10">
        <v>0</v>
      </c>
      <c r="W7" s="10">
        <v>-4.7439999999999998</v>
      </c>
      <c r="X7" s="10">
        <v>0</v>
      </c>
      <c r="Y7" s="10">
        <v>7.0060000000000002</v>
      </c>
      <c r="Z7" s="10">
        <v>2.2620000000000005</v>
      </c>
      <c r="AB7" s="32">
        <v>0</v>
      </c>
      <c r="AC7" s="10">
        <v>5.5509999999999948</v>
      </c>
      <c r="AD7" s="32">
        <v>0</v>
      </c>
      <c r="AE7" s="10">
        <v>-5.5509999999999948</v>
      </c>
      <c r="AF7" s="10">
        <v>51.764000000000003</v>
      </c>
      <c r="AH7" s="10">
        <v>0</v>
      </c>
      <c r="AI7" s="10">
        <v>11.746000000000002</v>
      </c>
      <c r="AJ7" s="10">
        <v>0</v>
      </c>
      <c r="AK7" s="10">
        <v>0</v>
      </c>
      <c r="AL7" s="10">
        <f t="shared" si="0"/>
        <v>11.746000000000002</v>
      </c>
    </row>
    <row r="8" spans="1:38" ht="16.2">
      <c r="A8" s="6" t="s">
        <v>19</v>
      </c>
      <c r="B8" s="12" t="s">
        <v>20</v>
      </c>
      <c r="D8" s="13">
        <v>0</v>
      </c>
      <c r="E8" s="13">
        <v>0</v>
      </c>
      <c r="F8" s="13">
        <v>0</v>
      </c>
      <c r="G8" s="13">
        <v>10.513999999999999</v>
      </c>
      <c r="H8" s="13">
        <v>10.513999999999999</v>
      </c>
      <c r="I8" s="10"/>
      <c r="J8" s="13">
        <v>0</v>
      </c>
      <c r="K8" s="13">
        <v>0</v>
      </c>
      <c r="L8" s="13">
        <v>0</v>
      </c>
      <c r="M8" s="13">
        <v>46.417000000000002</v>
      </c>
      <c r="N8" s="13">
        <v>46.417000000000002</v>
      </c>
      <c r="O8" s="10"/>
      <c r="P8" s="13">
        <v>0</v>
      </c>
      <c r="Q8" s="13">
        <v>23.991</v>
      </c>
      <c r="R8" s="13">
        <v>0</v>
      </c>
      <c r="S8" s="13">
        <v>28.755000000000003</v>
      </c>
      <c r="T8" s="13">
        <v>52.746000000000002</v>
      </c>
      <c r="U8" s="10"/>
      <c r="V8" s="13">
        <v>0</v>
      </c>
      <c r="W8" s="13">
        <v>65.471000000000004</v>
      </c>
      <c r="X8" s="13">
        <v>0</v>
      </c>
      <c r="Y8" s="13">
        <v>14.863</v>
      </c>
      <c r="Z8" s="13">
        <v>80.334000000000003</v>
      </c>
      <c r="AB8" s="33">
        <v>0</v>
      </c>
      <c r="AC8" s="13">
        <v>45.546999999999997</v>
      </c>
      <c r="AD8" s="33">
        <v>0</v>
      </c>
      <c r="AE8" s="13">
        <v>10.507000000000005</v>
      </c>
      <c r="AF8" s="13">
        <v>56.054000000000002</v>
      </c>
      <c r="AH8" s="13">
        <v>0</v>
      </c>
      <c r="AI8" s="13">
        <v>42.649000000000001</v>
      </c>
      <c r="AJ8" s="13">
        <v>0</v>
      </c>
      <c r="AK8" s="13">
        <v>0</v>
      </c>
      <c r="AL8" s="13">
        <f t="shared" si="0"/>
        <v>42.649000000000001</v>
      </c>
    </row>
    <row r="9" spans="1:38" ht="16.2">
      <c r="A9" s="5" t="s">
        <v>21</v>
      </c>
      <c r="B9" s="9" t="s">
        <v>22</v>
      </c>
      <c r="D9" s="10">
        <v>0</v>
      </c>
      <c r="E9" s="10">
        <v>0</v>
      </c>
      <c r="F9" s="10">
        <v>0</v>
      </c>
      <c r="G9" s="10">
        <v>2.4790000000000001</v>
      </c>
      <c r="H9" s="10">
        <v>2.4790000000000001</v>
      </c>
      <c r="I9" s="10"/>
      <c r="J9" s="10">
        <v>0</v>
      </c>
      <c r="K9" s="10">
        <v>0</v>
      </c>
      <c r="L9" s="10">
        <v>0</v>
      </c>
      <c r="M9" s="10">
        <v>9.4610000000000003</v>
      </c>
      <c r="N9" s="10">
        <v>9.4610000000000003</v>
      </c>
      <c r="O9" s="10"/>
      <c r="P9" s="10">
        <v>0</v>
      </c>
      <c r="Q9" s="10">
        <v>5.3239999999999998</v>
      </c>
      <c r="R9" s="10">
        <v>0</v>
      </c>
      <c r="S9" s="10">
        <v>7.5820000000000007</v>
      </c>
      <c r="T9" s="10">
        <v>12.906000000000001</v>
      </c>
      <c r="U9" s="10"/>
      <c r="V9" s="10">
        <v>0</v>
      </c>
      <c r="W9" s="10">
        <v>12.318</v>
      </c>
      <c r="X9" s="10">
        <v>0</v>
      </c>
      <c r="Y9" s="10">
        <v>-6.8149999999999995</v>
      </c>
      <c r="Z9" s="10">
        <v>5.5030000000000001</v>
      </c>
      <c r="AB9" s="32">
        <v>0</v>
      </c>
      <c r="AC9" s="10">
        <v>8.5510000000000002</v>
      </c>
      <c r="AD9" s="32">
        <v>0</v>
      </c>
      <c r="AE9" s="10">
        <v>-2.7629999999999999</v>
      </c>
      <c r="AF9" s="10">
        <v>5.7880000000000003</v>
      </c>
      <c r="AH9" s="10">
        <v>0</v>
      </c>
      <c r="AI9" s="10">
        <v>8.6679999999999993</v>
      </c>
      <c r="AJ9" s="10">
        <v>0</v>
      </c>
      <c r="AK9" s="10">
        <v>0</v>
      </c>
      <c r="AL9" s="10">
        <f t="shared" si="0"/>
        <v>8.6679999999999993</v>
      </c>
    </row>
    <row r="10" spans="1:38" ht="16.2">
      <c r="A10" s="5" t="s">
        <v>30</v>
      </c>
      <c r="B10" s="9" t="s">
        <v>23</v>
      </c>
      <c r="D10" s="10">
        <v>0</v>
      </c>
      <c r="E10" s="10">
        <v>0</v>
      </c>
      <c r="F10" s="10">
        <v>0</v>
      </c>
      <c r="G10" s="10">
        <v>8.0350000000000001</v>
      </c>
      <c r="H10" s="10">
        <v>8.0350000000000001</v>
      </c>
      <c r="I10" s="10"/>
      <c r="J10" s="10">
        <v>0</v>
      </c>
      <c r="K10" s="10">
        <v>0</v>
      </c>
      <c r="L10" s="10">
        <v>0</v>
      </c>
      <c r="M10" s="10">
        <v>36.956000000000003</v>
      </c>
      <c r="N10" s="10">
        <v>36.956000000000003</v>
      </c>
      <c r="O10" s="10"/>
      <c r="P10" s="10">
        <v>0</v>
      </c>
      <c r="Q10" s="10">
        <v>18.667000000000002</v>
      </c>
      <c r="R10" s="10">
        <v>0</v>
      </c>
      <c r="S10" s="10">
        <v>21.173000000000002</v>
      </c>
      <c r="T10" s="10">
        <v>39.840000000000003</v>
      </c>
      <c r="U10" s="10"/>
      <c r="V10" s="10">
        <v>0</v>
      </c>
      <c r="W10" s="10">
        <v>53.152999999999999</v>
      </c>
      <c r="X10" s="10">
        <v>0</v>
      </c>
      <c r="Y10" s="10">
        <v>21.678000000000004</v>
      </c>
      <c r="Z10" s="10">
        <v>74.831000000000003</v>
      </c>
      <c r="AB10" s="32">
        <v>0</v>
      </c>
      <c r="AC10" s="10">
        <v>36.996000000000002</v>
      </c>
      <c r="AD10" s="32">
        <v>0</v>
      </c>
      <c r="AE10" s="10">
        <v>13.269999999999996</v>
      </c>
      <c r="AF10" s="10">
        <v>50.265999999999998</v>
      </c>
      <c r="AH10" s="10">
        <v>0</v>
      </c>
      <c r="AI10" s="10">
        <v>33.981000000000002</v>
      </c>
      <c r="AJ10" s="10">
        <v>0</v>
      </c>
      <c r="AK10" s="10">
        <v>0</v>
      </c>
      <c r="AL10" s="10">
        <f t="shared" si="0"/>
        <v>33.981000000000002</v>
      </c>
    </row>
    <row r="11" spans="1:38" ht="16.2">
      <c r="A11" s="5" t="s">
        <v>24</v>
      </c>
      <c r="B11" s="9" t="s">
        <v>25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/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13.097</v>
      </c>
      <c r="X11" s="10">
        <v>0</v>
      </c>
      <c r="Y11" s="10">
        <v>2.4009999999999998</v>
      </c>
      <c r="Z11" s="10">
        <v>15.497999999999999</v>
      </c>
      <c r="AB11" s="32">
        <v>0</v>
      </c>
      <c r="AC11" s="10">
        <v>11.877000000000001</v>
      </c>
      <c r="AD11" s="32">
        <v>0</v>
      </c>
      <c r="AE11" s="10">
        <v>-9.1539999999999999</v>
      </c>
      <c r="AF11" s="10">
        <v>2.7230000000000008</v>
      </c>
      <c r="AH11" s="10">
        <v>0</v>
      </c>
      <c r="AI11" s="10">
        <v>8.3469999999999995</v>
      </c>
      <c r="AJ11" s="10">
        <v>0</v>
      </c>
      <c r="AK11" s="10">
        <v>0</v>
      </c>
      <c r="AL11" s="10">
        <f t="shared" si="0"/>
        <v>8.3469999999999995</v>
      </c>
    </row>
    <row r="12" spans="1:38" ht="16.2">
      <c r="A12" s="5" t="s">
        <v>42</v>
      </c>
      <c r="B12" s="9"/>
      <c r="D12" s="10">
        <v>0</v>
      </c>
      <c r="E12" s="10">
        <v>0</v>
      </c>
      <c r="F12" s="10">
        <v>0</v>
      </c>
      <c r="G12" s="10">
        <v>6.7880000000000003</v>
      </c>
      <c r="H12" s="10">
        <v>6.7880000000000003</v>
      </c>
      <c r="I12" s="10"/>
      <c r="J12" s="10">
        <v>0</v>
      </c>
      <c r="K12" s="10">
        <v>0</v>
      </c>
      <c r="L12" s="10">
        <v>0</v>
      </c>
      <c r="M12" s="10">
        <v>4.5650000000000004</v>
      </c>
      <c r="N12" s="10">
        <v>4.5650000000000004</v>
      </c>
      <c r="O12" s="10"/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B12" s="32">
        <v>0</v>
      </c>
      <c r="AC12" s="10">
        <v>0</v>
      </c>
      <c r="AD12" s="32">
        <v>0</v>
      </c>
      <c r="AE12" s="10">
        <v>0</v>
      </c>
      <c r="AF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f t="shared" si="0"/>
        <v>0</v>
      </c>
    </row>
    <row r="13" spans="1:38" ht="16.8" thickBot="1">
      <c r="A13" s="15" t="s">
        <v>26</v>
      </c>
      <c r="B13" s="16" t="s">
        <v>27</v>
      </c>
      <c r="D13" s="17">
        <v>0</v>
      </c>
      <c r="E13" s="17">
        <v>0</v>
      </c>
      <c r="F13" s="17">
        <v>0</v>
      </c>
      <c r="G13" s="17">
        <v>1.2469999999999999</v>
      </c>
      <c r="H13" s="17">
        <v>1.2469999999999999</v>
      </c>
      <c r="I13" s="10"/>
      <c r="J13" s="17">
        <v>0</v>
      </c>
      <c r="K13" s="17">
        <v>0</v>
      </c>
      <c r="L13" s="17">
        <v>0</v>
      </c>
      <c r="M13" s="17">
        <v>32.391000000000005</v>
      </c>
      <c r="N13" s="17">
        <v>32.391000000000005</v>
      </c>
      <c r="O13" s="10"/>
      <c r="P13" s="17">
        <v>0</v>
      </c>
      <c r="Q13" s="17">
        <v>18.667000000000002</v>
      </c>
      <c r="R13" s="17">
        <v>0</v>
      </c>
      <c r="S13" s="17">
        <v>21.173000000000002</v>
      </c>
      <c r="T13" s="17">
        <v>39.840000000000003</v>
      </c>
      <c r="U13" s="10"/>
      <c r="V13" s="17">
        <v>0</v>
      </c>
      <c r="W13" s="17">
        <v>40.055999999999997</v>
      </c>
      <c r="X13" s="17">
        <v>0</v>
      </c>
      <c r="Y13" s="17">
        <v>19.277000000000005</v>
      </c>
      <c r="Z13" s="17">
        <v>59.332999999999998</v>
      </c>
      <c r="AB13" s="34">
        <v>0</v>
      </c>
      <c r="AC13" s="17">
        <v>25.119</v>
      </c>
      <c r="AD13" s="34">
        <v>0</v>
      </c>
      <c r="AE13" s="17">
        <v>22.423999999999999</v>
      </c>
      <c r="AF13" s="17">
        <v>47.542999999999999</v>
      </c>
      <c r="AH13" s="17">
        <v>0</v>
      </c>
      <c r="AI13" s="17">
        <v>25.634</v>
      </c>
      <c r="AJ13" s="17">
        <v>0</v>
      </c>
      <c r="AK13" s="17">
        <v>0</v>
      </c>
      <c r="AL13" s="17">
        <f t="shared" si="0"/>
        <v>25.634</v>
      </c>
    </row>
    <row r="14" spans="1:38" ht="16.2" thickTop="1">
      <c r="AB14" s="35"/>
      <c r="AC14" s="4"/>
      <c r="AD14" s="35"/>
      <c r="AE14" s="4"/>
      <c r="AF14" s="4"/>
      <c r="AH14" s="10"/>
      <c r="AI14" s="10"/>
      <c r="AJ14" s="10"/>
      <c r="AK14" s="10"/>
      <c r="AL14" s="10"/>
    </row>
    <row r="15" spans="1:38">
      <c r="A15" s="18"/>
      <c r="B15" s="19" t="s">
        <v>28</v>
      </c>
      <c r="AB15" s="35"/>
      <c r="AC15" s="4"/>
      <c r="AD15" s="35"/>
      <c r="AE15" s="4"/>
      <c r="AF15" s="4"/>
      <c r="AH15" s="35"/>
      <c r="AI15" s="4"/>
      <c r="AJ15" s="35"/>
      <c r="AK15" s="4"/>
      <c r="AL15" s="4"/>
    </row>
    <row r="16" spans="1:38" ht="16.2">
      <c r="A16" s="5" t="s">
        <v>31</v>
      </c>
      <c r="B16" s="19" t="s">
        <v>35</v>
      </c>
      <c r="G16" s="4">
        <v>8.0399999999999991</v>
      </c>
      <c r="H16" s="4">
        <v>8.0399999999999991</v>
      </c>
      <c r="M16" s="4">
        <v>11.06</v>
      </c>
      <c r="N16" s="4">
        <v>11.06</v>
      </c>
      <c r="Q16" s="4">
        <v>1.25</v>
      </c>
      <c r="S16" s="4">
        <v>0.65999999999999992</v>
      </c>
      <c r="T16" s="4">
        <v>1.91</v>
      </c>
      <c r="W16" s="4">
        <v>1.1399999999999999</v>
      </c>
      <c r="Y16" s="4">
        <v>0.56000000000000005</v>
      </c>
      <c r="Z16" s="4">
        <v>1.7</v>
      </c>
      <c r="AB16" s="5">
        <v>0</v>
      </c>
      <c r="AC16" s="5">
        <v>0.72</v>
      </c>
      <c r="AD16" s="5">
        <v>0</v>
      </c>
      <c r="AE16" s="5">
        <v>0.64000000000000012</v>
      </c>
      <c r="AF16" s="5">
        <v>1.36</v>
      </c>
      <c r="AH16" s="35" t="s">
        <v>77</v>
      </c>
      <c r="AI16" s="35">
        <v>0.73</v>
      </c>
      <c r="AJ16" s="35" t="s">
        <v>77</v>
      </c>
      <c r="AK16" s="35" t="s">
        <v>77</v>
      </c>
      <c r="AL16" s="4">
        <f>SUM(AH16:AK16)</f>
        <v>0.73</v>
      </c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7ABDACA037541BFFDE4D6004D05B1" ma:contentTypeVersion="20" ma:contentTypeDescription="Create a new document." ma:contentTypeScope="" ma:versionID="0a2b3e14db25ac88bfc230d411306f9b">
  <xsd:schema xmlns:xsd="http://www.w3.org/2001/XMLSchema" xmlns:xs="http://www.w3.org/2001/XMLSchema" xmlns:p="http://schemas.microsoft.com/office/2006/metadata/properties" xmlns:ns2="e9b2bd5a-4039-4f6c-8e72-4efe155a8564" xmlns:ns3="34a82c2f-5377-4240-a561-c6afa4a90df2" targetNamespace="http://schemas.microsoft.com/office/2006/metadata/properties" ma:root="true" ma:fieldsID="6d0cb238bfb77abf314f4f5e6bd9b37e" ns2:_="" ns3:_="">
    <xsd:import namespace="e9b2bd5a-4039-4f6c-8e72-4efe155a8564"/>
    <xsd:import namespace="34a82c2f-5377-4240-a561-c6afa4a90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2bd5a-4039-4f6c-8e72-4efe155a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ffe898-4ad3-4885-a17c-9d16dcb1b4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82c2f-5377-4240-a561-c6afa4a90d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d5b02f-82ab-4c75-92f5-bc008861c238}" ma:internalName="TaxCatchAll" ma:showField="CatchAllData" ma:web="34a82c2f-5377-4240-a561-c6afa4a90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a82c2f-5377-4240-a561-c6afa4a90df2" xsi:nil="true"/>
    <lcf76f155ced4ddcb4097134ff3c332f xmlns="e9b2bd5a-4039-4f6c-8e72-4efe155a85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7E439B-FD2B-448E-9BC8-893BDBDF26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BDC9A-B3EA-4989-A5E2-932624CBA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2bd5a-4039-4f6c-8e72-4efe155a8564"/>
    <ds:schemaRef ds:uri="34a82c2f-5377-4240-a561-c6afa4a90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76ED9F-6529-47F1-B797-AF4CA4418507}">
  <ds:schemaRefs>
    <ds:schemaRef ds:uri="e9b2bd5a-4039-4f6c-8e72-4efe155a8564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34a82c2f-5377-4240-a561-c6afa4a90df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bf95229-8871-4865-86fe-21d4a426da58}" enabled="1" method="Standard" siteId="{305675df-dc39-4b66-8034-b8e7a8cb79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2353 acer</vt:lpstr>
      <vt:lpstr>3046 Aopen</vt:lpstr>
      <vt:lpstr>6751 AST</vt:lpstr>
      <vt:lpstr>6690 ACSI</vt:lpstr>
      <vt:lpstr>6776 WLII</vt:lpstr>
      <vt:lpstr>6811 AEB</vt:lpstr>
      <vt:lpstr>6857 AMED</vt:lpstr>
      <vt:lpstr>6884 HSNC</vt:lpstr>
      <vt:lpstr>6908 AGM</vt:lpstr>
      <vt:lpstr>2432 AGT</vt:lpstr>
      <vt:lpstr>6972 Protrade</vt:lpstr>
      <vt:lpstr>7706 ASM</vt:lpstr>
      <vt:lpstr>7794 API</vt:lpstr>
      <vt:lpstr>WKS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Kimberly</dc:creator>
  <cp:keywords/>
  <dc:description/>
  <cp:lastModifiedBy>Chang, Katy</cp:lastModifiedBy>
  <cp:revision/>
  <dcterms:created xsi:type="dcterms:W3CDTF">2023-12-22T10:00:35Z</dcterms:created>
  <dcterms:modified xsi:type="dcterms:W3CDTF">2025-09-12T08:39:58Z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0x0101002D07ABDACA037541BFFDE4D6004D05B1</vt:lpwstr>
  </property>
  <property fmtid="{D5CDD505-2E9C-101B-9397-08002B2CF9AE}" pid="5" name="MediaServiceImageTags">
    <vt:lpwstr/>
  </property>
</Properties>
</file>